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gadev/Downloads/Project Marga/Dokumen untuk Artikel/"/>
    </mc:Choice>
  </mc:AlternateContent>
  <xr:revisionPtr revIDLastSave="0" documentId="13_ncr:1_{0C657523-11BF-424B-ADF2-43746FE426F3}" xr6:coauthVersionLast="47" xr6:coauthVersionMax="47" xr10:uidLastSave="{00000000-0000-0000-0000-000000000000}"/>
  <bookViews>
    <workbookView xWindow="240" yWindow="500" windowWidth="25960" windowHeight="15760" activeTab="1" xr2:uid="{00000000-000D-0000-FFFF-FFFF00000000}"/>
  </bookViews>
  <sheets>
    <sheet name="GMV Max Tracker" sheetId="1" r:id="rId1"/>
    <sheet name="11.11 Timelin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" i="1" l="1"/>
  <c r="S2" i="1"/>
  <c r="T2" i="1" s="1"/>
  <c r="K2" i="1"/>
</calcChain>
</file>

<file path=xl/sharedStrings.xml><?xml version="1.0" encoding="utf-8"?>
<sst xmlns="http://schemas.openxmlformats.org/spreadsheetml/2006/main" count="97" uniqueCount="83">
  <si>
    <t>Date</t>
  </si>
  <si>
    <t>Campaign Type</t>
  </si>
  <si>
    <t>Campaign Name</t>
  </si>
  <si>
    <t>Product IDs / SKUs</t>
  </si>
  <si>
    <t>Target ROI (e.g., 2.0 = 200%)</t>
  </si>
  <si>
    <t>Optimization Mode (Max Delivery / Target ROI)</t>
  </si>
  <si>
    <t>Daily Budget (IDR)</t>
  </si>
  <si>
    <t>Spend (IDR)</t>
  </si>
  <si>
    <t>Gross Merchandise Value - GMV (IDR)</t>
  </si>
  <si>
    <t>Orders</t>
  </si>
  <si>
    <t>Average Order Value - AOV (IDR)</t>
  </si>
  <si>
    <t>Click Through Rate - CTR (%)</t>
  </si>
  <si>
    <t>Conversion Rate - CVR (%)</t>
  </si>
  <si>
    <t>Creative Count</t>
  </si>
  <si>
    <t>Live Hosts / KOL</t>
  </si>
  <si>
    <t>Voucher Type (Xtra / Seller / Platform)</t>
  </si>
  <si>
    <t>Free Shipping Subsidy (IDR)</t>
  </si>
  <si>
    <t>Commission Rate (%)</t>
  </si>
  <si>
    <t>Platform Fee (IDR)</t>
  </si>
  <si>
    <t>Net Revenue After Fees (IDR)</t>
  </si>
  <si>
    <t>ROI (GMV / Spend)</t>
  </si>
  <si>
    <t>Notes</t>
  </si>
  <si>
    <t>2025-11-01</t>
  </si>
  <si>
    <t>Product GMV Max</t>
  </si>
  <si>
    <t>11.11 Warm-Up Bundle</t>
  </si>
  <si>
    <t>SKU-123, SKU-456</t>
  </si>
  <si>
    <t>Target ROI</t>
  </si>
  <si>
    <t>Creator A</t>
  </si>
  <si>
    <t>Seller</t>
  </si>
  <si>
    <t>Baseline target, scale if ROI&gt;=target for 2 days</t>
  </si>
  <si>
    <t>Day Offset</t>
  </si>
  <si>
    <t>Workstream</t>
  </si>
  <si>
    <t>Task</t>
  </si>
  <si>
    <t>Owner</t>
  </si>
  <si>
    <t>Status</t>
  </si>
  <si>
    <t>D-30</t>
  </si>
  <si>
    <t>D-21</t>
  </si>
  <si>
    <t>D-18</t>
  </si>
  <si>
    <t>D-14</t>
  </si>
  <si>
    <t>D-10</t>
  </si>
  <si>
    <t>D-7</t>
  </si>
  <si>
    <t>D-5</t>
  </si>
  <si>
    <t>D-3</t>
  </si>
  <si>
    <t>D-1</t>
  </si>
  <si>
    <t>D+0</t>
  </si>
  <si>
    <t>D+1</t>
  </si>
  <si>
    <t>D+3</t>
  </si>
  <si>
    <t>2025-10-12</t>
  </si>
  <si>
    <t>2025-10-21</t>
  </si>
  <si>
    <t>2025-10-24</t>
  </si>
  <si>
    <t>2025-10-28</t>
  </si>
  <si>
    <t>2025-11-04</t>
  </si>
  <si>
    <t>2025-11-06</t>
  </si>
  <si>
    <t>2025-11-08</t>
  </si>
  <si>
    <t>2025-11-10</t>
  </si>
  <si>
    <t>2025-11-11</t>
  </si>
  <si>
    <t>2025-11-12</t>
  </si>
  <si>
    <t>2025-11-14</t>
  </si>
  <si>
    <t>Inventory &amp; Bundle</t>
  </si>
  <si>
    <t>Catalog &amp; PDP</t>
  </si>
  <si>
    <t>Data &amp; Pixel</t>
  </si>
  <si>
    <t>Creative Sprint</t>
  </si>
  <si>
    <t>KOL &amp; LIVE</t>
  </si>
  <si>
    <t>Warm-up</t>
  </si>
  <si>
    <t>ROI Target</t>
  </si>
  <si>
    <t>Voucher &amp; Shipping</t>
  </si>
  <si>
    <t>Dry Run</t>
  </si>
  <si>
    <t>11.11 Day</t>
  </si>
  <si>
    <t>D+1 Post-Game</t>
  </si>
  <si>
    <t>D+3 Finance</t>
  </si>
  <si>
    <t>Lock forecast, secure safety stock, define 11.11 bundles and AOV target</t>
  </si>
  <si>
    <t>Optimize titles, images, variant mapping, ensure Shop Tab eligibility</t>
  </si>
  <si>
    <t>Verify Events API, catalog mapping, test postback to Ads Manager</t>
  </si>
  <si>
    <t>Plan 10-20 fresh ads, UGC hooks, price tests, CTA variants</t>
  </si>
  <si>
    <t>Lock hosts, scripts, affiliate rates, incentive mechanics</t>
  </si>
  <si>
    <t>Start Max Delivery runs with small budget, gather learnings</t>
  </si>
  <si>
    <t>Set target ROI based on last 7 days, define min and expected spend ranges</t>
  </si>
  <si>
    <t>Program platform Xtra voucher, seller vouchers, free shipping caps</t>
  </si>
  <si>
    <t>Full system test, stock reservation, schedule posts and LIVE slots</t>
  </si>
  <si>
    <t>Switch to Target ROI after ramp, monitor spend and inventory every 2 hours</t>
  </si>
  <si>
    <t>Retarget non-buyers, spin best sellers into evergreen, consolidate reviews</t>
  </si>
  <si>
    <t>Reconcile fees, commissions, ROI, finalize learning agenda</t>
  </si>
  <si>
    <t>Not started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</si>
</sst>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"/>
  <sheetViews>
    <sheetView topLeftCell="N1" workbookViewId="0">
      <selection activeCell="Q1" sqref="Q1"/>
    </sheetView>
  </sheetViews>
  <sheetFormatPr baseColWidth="10" defaultColWidth="8.83203125" defaultRowHeight="15" x14ac:dyDescent="0.2"/>
  <cols>
    <col min="1" max="1" width="13" customWidth="1"/>
    <col min="2" max="2" width="17.33203125" customWidth="1"/>
    <col min="3" max="3" width="20.5" customWidth="1"/>
    <col min="4" max="4" width="17.83203125" customWidth="1"/>
    <col min="5" max="5" width="26.1640625" customWidth="1"/>
    <col min="6" max="6" width="47.1640625" customWidth="1"/>
    <col min="7" max="7" width="15.33203125" customWidth="1"/>
    <col min="8" max="8" width="15.83203125" customWidth="1"/>
    <col min="9" max="9" width="30.83203125" customWidth="1"/>
    <col min="11" max="11" width="27.33203125" customWidth="1"/>
    <col min="12" max="12" width="24.1640625" customWidth="1"/>
    <col min="13" max="13" width="24.83203125" customWidth="1"/>
    <col min="14" max="14" width="13.33203125" customWidth="1"/>
    <col min="15" max="15" width="17" customWidth="1"/>
    <col min="16" max="16" width="34.6640625" customWidth="1"/>
    <col min="17" max="17" width="26.6640625" customWidth="1"/>
    <col min="18" max="18" width="20" customWidth="1"/>
    <col min="19" max="19" width="17.5" customWidth="1"/>
    <col min="20" max="20" width="29.5" customWidth="1"/>
    <col min="21" max="21" width="18" customWidth="1"/>
    <col min="22" max="22" width="35" customWidth="1"/>
  </cols>
  <sheetData>
    <row r="1" spans="1:2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">
      <c r="A2" t="s">
        <v>22</v>
      </c>
      <c r="B2" t="s">
        <v>23</v>
      </c>
      <c r="C2" t="s">
        <v>24</v>
      </c>
      <c r="D2" t="s">
        <v>25</v>
      </c>
      <c r="E2">
        <v>2.5</v>
      </c>
      <c r="F2" t="s">
        <v>26</v>
      </c>
      <c r="G2">
        <v>3000000</v>
      </c>
      <c r="H2">
        <v>2500000</v>
      </c>
      <c r="I2">
        <v>7000000</v>
      </c>
      <c r="J2">
        <v>180</v>
      </c>
      <c r="K2">
        <f>IF(J2&gt;0,I2/J2,0)</f>
        <v>38888.888888888891</v>
      </c>
      <c r="N2">
        <v>8</v>
      </c>
      <c r="O2" t="s">
        <v>27</v>
      </c>
      <c r="P2" t="s">
        <v>28</v>
      </c>
      <c r="Q2">
        <v>200000</v>
      </c>
      <c r="R2">
        <v>5.5</v>
      </c>
      <c r="S2">
        <f>I2*R2/100</f>
        <v>385000</v>
      </c>
      <c r="T2">
        <f>I2 - S2 - Q2</f>
        <v>6415000</v>
      </c>
      <c r="U2">
        <f>IF(H2&gt;0,I2/H2,0)</f>
        <v>2.8</v>
      </c>
      <c r="V2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tabSelected="1" workbookViewId="0">
      <selection activeCell="F17" sqref="F17"/>
    </sheetView>
  </sheetViews>
  <sheetFormatPr baseColWidth="10" defaultColWidth="8.83203125" defaultRowHeight="15" x14ac:dyDescent="0.2"/>
  <cols>
    <col min="2" max="2" width="14.33203125" customWidth="1"/>
    <col min="3" max="3" width="18.83203125" customWidth="1"/>
    <col min="4" max="4" width="59.5" customWidth="1"/>
    <col min="6" max="6" width="12.83203125" customWidth="1"/>
    <col min="7" max="7" width="12.6640625" customWidth="1"/>
  </cols>
  <sheetData>
    <row r="1" spans="1:7" x14ac:dyDescent="0.2">
      <c r="A1" s="1" t="s">
        <v>30</v>
      </c>
      <c r="B1" s="1" t="s">
        <v>0</v>
      </c>
      <c r="C1" s="1" t="s">
        <v>31</v>
      </c>
      <c r="D1" s="1" t="s">
        <v>32</v>
      </c>
      <c r="E1" s="1" t="s">
        <v>33</v>
      </c>
      <c r="F1" s="1" t="s">
        <v>34</v>
      </c>
      <c r="G1" s="1" t="s">
        <v>21</v>
      </c>
    </row>
    <row r="2" spans="1:7" x14ac:dyDescent="0.2">
      <c r="A2" t="s">
        <v>35</v>
      </c>
      <c r="B2" t="s">
        <v>47</v>
      </c>
      <c r="C2" t="s">
        <v>58</v>
      </c>
      <c r="D2" t="s">
        <v>70</v>
      </c>
      <c r="F2" t="s">
        <v>82</v>
      </c>
    </row>
    <row r="3" spans="1:7" x14ac:dyDescent="0.2">
      <c r="A3" t="s">
        <v>36</v>
      </c>
      <c r="B3" t="s">
        <v>48</v>
      </c>
      <c r="C3" t="s">
        <v>59</v>
      </c>
      <c r="D3" t="s">
        <v>71</v>
      </c>
      <c r="F3" t="s">
        <v>82</v>
      </c>
    </row>
    <row r="4" spans="1:7" x14ac:dyDescent="0.2">
      <c r="A4" t="s">
        <v>37</v>
      </c>
      <c r="B4" t="s">
        <v>49</v>
      </c>
      <c r="C4" t="s">
        <v>60</v>
      </c>
      <c r="D4" t="s">
        <v>72</v>
      </c>
      <c r="F4" t="s">
        <v>82</v>
      </c>
    </row>
    <row r="5" spans="1:7" x14ac:dyDescent="0.2">
      <c r="A5" t="s">
        <v>38</v>
      </c>
      <c r="B5" t="s">
        <v>50</v>
      </c>
      <c r="C5" t="s">
        <v>61</v>
      </c>
      <c r="D5" t="s">
        <v>73</v>
      </c>
      <c r="F5" t="s">
        <v>82</v>
      </c>
    </row>
    <row r="6" spans="1:7" x14ac:dyDescent="0.2">
      <c r="A6" t="s">
        <v>39</v>
      </c>
      <c r="B6" t="s">
        <v>22</v>
      </c>
      <c r="C6" t="s">
        <v>62</v>
      </c>
      <c r="D6" t="s">
        <v>74</v>
      </c>
      <c r="F6" t="s">
        <v>82</v>
      </c>
    </row>
    <row r="7" spans="1:7" x14ac:dyDescent="0.2">
      <c r="A7" t="s">
        <v>40</v>
      </c>
      <c r="B7" t="s">
        <v>51</v>
      </c>
      <c r="C7" t="s">
        <v>63</v>
      </c>
      <c r="D7" t="s">
        <v>75</v>
      </c>
      <c r="F7" t="s">
        <v>82</v>
      </c>
    </row>
    <row r="8" spans="1:7" x14ac:dyDescent="0.2">
      <c r="A8" t="s">
        <v>41</v>
      </c>
      <c r="B8" t="s">
        <v>52</v>
      </c>
      <c r="C8" t="s">
        <v>64</v>
      </c>
      <c r="D8" t="s">
        <v>76</v>
      </c>
      <c r="F8" t="s">
        <v>82</v>
      </c>
    </row>
    <row r="9" spans="1:7" x14ac:dyDescent="0.2">
      <c r="A9" t="s">
        <v>42</v>
      </c>
      <c r="B9" t="s">
        <v>53</v>
      </c>
      <c r="C9" t="s">
        <v>65</v>
      </c>
      <c r="D9" t="s">
        <v>77</v>
      </c>
      <c r="F9" t="s">
        <v>82</v>
      </c>
    </row>
    <row r="10" spans="1:7" x14ac:dyDescent="0.2">
      <c r="A10" t="s">
        <v>43</v>
      </c>
      <c r="B10" t="s">
        <v>54</v>
      </c>
      <c r="C10" t="s">
        <v>66</v>
      </c>
      <c r="D10" t="s">
        <v>78</v>
      </c>
      <c r="F10" t="s">
        <v>82</v>
      </c>
    </row>
    <row r="11" spans="1:7" x14ac:dyDescent="0.2">
      <c r="A11" t="s">
        <v>44</v>
      </c>
      <c r="B11" t="s">
        <v>55</v>
      </c>
      <c r="C11" t="s">
        <v>67</v>
      </c>
      <c r="D11" t="s">
        <v>79</v>
      </c>
      <c r="F11" t="s">
        <v>82</v>
      </c>
    </row>
    <row r="12" spans="1:7" x14ac:dyDescent="0.2">
      <c r="A12" t="s">
        <v>45</v>
      </c>
      <c r="B12" t="s">
        <v>56</v>
      </c>
      <c r="C12" t="s">
        <v>68</v>
      </c>
      <c r="D12" t="s">
        <v>80</v>
      </c>
      <c r="F12" t="s">
        <v>82</v>
      </c>
    </row>
    <row r="13" spans="1:7" x14ac:dyDescent="0.2">
      <c r="A13" t="s">
        <v>46</v>
      </c>
      <c r="B13" t="s">
        <v>57</v>
      </c>
      <c r="C13" t="s">
        <v>69</v>
      </c>
      <c r="D13" t="s">
        <v>81</v>
      </c>
      <c r="F1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GMV Max Tracker</vt:lpstr>
      <vt:lpstr>11.11 Timeline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2025-11-01T12:25:47Z</dcterms:created>
  <dcterms:modified xsi:type="dcterms:W3CDTF">2025-11-01T14:20:29Z</dcterms:modified>
</cp:coreProperties>
</file>