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margadev/Downloads/Project Marga/Dokumen untuk Artikel/"/>
    </mc:Choice>
  </mc:AlternateContent>
  <xr:revisionPtr revIDLastSave="0" documentId="13_ncr:1_{9D8AEEAC-2051-9B42-9567-AF188E6CFDB9}" xr6:coauthVersionLast="47" xr6:coauthVersionMax="47" xr10:uidLastSave="{00000000-0000-0000-0000-000000000000}"/>
  <bookViews>
    <workbookView xWindow="0" yWindow="500" windowWidth="28800" windowHeight="17500" activeTab="7" xr2:uid="{00000000-000D-0000-FFFF-FFFF00000000}"/>
  </bookViews>
  <sheets>
    <sheet name="READ_ME" sheetId="1" r:id="rId1"/>
    <sheet name="Inputs" sheetId="2" r:id="rId2"/>
    <sheet name="TT_GMV_Max_Daily" sheetId="3" r:id="rId3"/>
    <sheet name="Meta_Daily" sheetId="4" r:id="rId4"/>
    <sheet name="Signals_Health" sheetId="5" r:id="rId5"/>
    <sheet name="Creative_Log" sheetId="6" r:id="rId6"/>
    <sheet name="Summary" sheetId="7" r:id="rId7"/>
    <sheet name="Calendar_30_Da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7" l="1"/>
  <c r="B9" i="7"/>
  <c r="C8" i="7"/>
  <c r="B8" i="7"/>
  <c r="C5" i="7"/>
  <c r="B5" i="7"/>
  <c r="C4" i="7"/>
  <c r="B4" i="7"/>
  <c r="C3" i="7"/>
  <c r="B3" i="7"/>
  <c r="C2" i="7"/>
  <c r="B2" i="7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N31" i="4"/>
  <c r="M31" i="4"/>
  <c r="K31" i="4"/>
  <c r="H31" i="4"/>
  <c r="G31" i="4"/>
  <c r="J31" i="4" s="1"/>
  <c r="F31" i="4"/>
  <c r="I31" i="4" s="1"/>
  <c r="N30" i="4"/>
  <c r="M30" i="4"/>
  <c r="K30" i="4"/>
  <c r="H30" i="4"/>
  <c r="G30" i="4"/>
  <c r="J30" i="4" s="1"/>
  <c r="F30" i="4"/>
  <c r="I30" i="4" s="1"/>
  <c r="L30" i="4" s="1"/>
  <c r="N29" i="4"/>
  <c r="M29" i="4"/>
  <c r="K29" i="4"/>
  <c r="L29" i="4" s="1"/>
  <c r="H29" i="4"/>
  <c r="G29" i="4"/>
  <c r="J29" i="4" s="1"/>
  <c r="F29" i="4"/>
  <c r="I29" i="4" s="1"/>
  <c r="N28" i="4"/>
  <c r="M28" i="4"/>
  <c r="K28" i="4"/>
  <c r="H28" i="4"/>
  <c r="G28" i="4"/>
  <c r="J28" i="4" s="1"/>
  <c r="F28" i="4"/>
  <c r="I28" i="4" s="1"/>
  <c r="N27" i="4"/>
  <c r="M27" i="4"/>
  <c r="K27" i="4"/>
  <c r="H27" i="4"/>
  <c r="G27" i="4"/>
  <c r="J27" i="4" s="1"/>
  <c r="F27" i="4"/>
  <c r="I27" i="4" s="1"/>
  <c r="L27" i="4" s="1"/>
  <c r="N26" i="4"/>
  <c r="M26" i="4"/>
  <c r="K26" i="4"/>
  <c r="H26" i="4"/>
  <c r="G26" i="4"/>
  <c r="J26" i="4" s="1"/>
  <c r="F26" i="4"/>
  <c r="I26" i="4" s="1"/>
  <c r="N25" i="4"/>
  <c r="M25" i="4"/>
  <c r="K25" i="4"/>
  <c r="L25" i="4" s="1"/>
  <c r="I25" i="4"/>
  <c r="H25" i="4"/>
  <c r="G25" i="4"/>
  <c r="J25" i="4" s="1"/>
  <c r="F25" i="4"/>
  <c r="N24" i="4"/>
  <c r="M24" i="4"/>
  <c r="K24" i="4"/>
  <c r="J24" i="4"/>
  <c r="I24" i="4"/>
  <c r="L24" i="4" s="1"/>
  <c r="H24" i="4"/>
  <c r="G24" i="4"/>
  <c r="F24" i="4"/>
  <c r="N23" i="4"/>
  <c r="M23" i="4"/>
  <c r="K23" i="4"/>
  <c r="L23" i="4" s="1"/>
  <c r="J23" i="4"/>
  <c r="H23" i="4"/>
  <c r="G23" i="4"/>
  <c r="F23" i="4"/>
  <c r="I23" i="4" s="1"/>
  <c r="N22" i="4"/>
  <c r="M22" i="4"/>
  <c r="K22" i="4"/>
  <c r="H22" i="4"/>
  <c r="G22" i="4"/>
  <c r="J22" i="4" s="1"/>
  <c r="F22" i="4"/>
  <c r="I22" i="4" s="1"/>
  <c r="N21" i="4"/>
  <c r="M21" i="4"/>
  <c r="K21" i="4"/>
  <c r="I21" i="4"/>
  <c r="H21" i="4"/>
  <c r="G21" i="4"/>
  <c r="J21" i="4" s="1"/>
  <c r="L21" i="4" s="1"/>
  <c r="F21" i="4"/>
  <c r="N20" i="4"/>
  <c r="M20" i="4"/>
  <c r="K20" i="4"/>
  <c r="J20" i="4"/>
  <c r="H20" i="4"/>
  <c r="G20" i="4"/>
  <c r="F20" i="4"/>
  <c r="I20" i="4" s="1"/>
  <c r="N19" i="4"/>
  <c r="M19" i="4"/>
  <c r="K19" i="4"/>
  <c r="H19" i="4"/>
  <c r="G19" i="4"/>
  <c r="J19" i="4" s="1"/>
  <c r="F19" i="4"/>
  <c r="I19" i="4" s="1"/>
  <c r="N18" i="4"/>
  <c r="M18" i="4"/>
  <c r="K18" i="4"/>
  <c r="H18" i="4"/>
  <c r="G18" i="4"/>
  <c r="J18" i="4" s="1"/>
  <c r="F18" i="4"/>
  <c r="I18" i="4" s="1"/>
  <c r="L18" i="4" s="1"/>
  <c r="N17" i="4"/>
  <c r="M17" i="4"/>
  <c r="K17" i="4"/>
  <c r="I17" i="4"/>
  <c r="H17" i="4"/>
  <c r="G17" i="4"/>
  <c r="J17" i="4" s="1"/>
  <c r="F17" i="4"/>
  <c r="N16" i="4"/>
  <c r="M16" i="4"/>
  <c r="K16" i="4"/>
  <c r="J16" i="4"/>
  <c r="I16" i="4"/>
  <c r="L16" i="4" s="1"/>
  <c r="H16" i="4"/>
  <c r="G16" i="4"/>
  <c r="F16" i="4"/>
  <c r="N15" i="4"/>
  <c r="M15" i="4"/>
  <c r="K15" i="4"/>
  <c r="J15" i="4"/>
  <c r="H15" i="4"/>
  <c r="G15" i="4"/>
  <c r="F15" i="4"/>
  <c r="I15" i="4" s="1"/>
  <c r="N14" i="4"/>
  <c r="M14" i="4"/>
  <c r="K14" i="4"/>
  <c r="H14" i="4"/>
  <c r="G14" i="4"/>
  <c r="J14" i="4" s="1"/>
  <c r="F14" i="4"/>
  <c r="I14" i="4" s="1"/>
  <c r="N13" i="4"/>
  <c r="M13" i="4"/>
  <c r="K13" i="4"/>
  <c r="I13" i="4"/>
  <c r="H13" i="4"/>
  <c r="G13" i="4"/>
  <c r="J13" i="4" s="1"/>
  <c r="L13" i="4" s="1"/>
  <c r="F13" i="4"/>
  <c r="N12" i="4"/>
  <c r="M12" i="4"/>
  <c r="K12" i="4"/>
  <c r="L12" i="4" s="1"/>
  <c r="J12" i="4"/>
  <c r="H12" i="4"/>
  <c r="G12" i="4"/>
  <c r="F12" i="4"/>
  <c r="I12" i="4" s="1"/>
  <c r="N11" i="4"/>
  <c r="M11" i="4"/>
  <c r="K11" i="4"/>
  <c r="L11" i="4" s="1"/>
  <c r="H11" i="4"/>
  <c r="G11" i="4"/>
  <c r="J11" i="4" s="1"/>
  <c r="F11" i="4"/>
  <c r="I11" i="4" s="1"/>
  <c r="N10" i="4"/>
  <c r="M10" i="4"/>
  <c r="K10" i="4"/>
  <c r="H10" i="4"/>
  <c r="G10" i="4"/>
  <c r="J10" i="4" s="1"/>
  <c r="F10" i="4"/>
  <c r="I10" i="4" s="1"/>
  <c r="L10" i="4" s="1"/>
  <c r="N9" i="4"/>
  <c r="M9" i="4"/>
  <c r="K9" i="4"/>
  <c r="I9" i="4"/>
  <c r="H9" i="4"/>
  <c r="G9" i="4"/>
  <c r="J9" i="4" s="1"/>
  <c r="F9" i="4"/>
  <c r="N8" i="4"/>
  <c r="M8" i="4"/>
  <c r="K8" i="4"/>
  <c r="J8" i="4"/>
  <c r="I8" i="4"/>
  <c r="L8" i="4" s="1"/>
  <c r="H8" i="4"/>
  <c r="G8" i="4"/>
  <c r="F8" i="4"/>
  <c r="N7" i="4"/>
  <c r="M7" i="4"/>
  <c r="K7" i="4"/>
  <c r="J7" i="4"/>
  <c r="H7" i="4"/>
  <c r="G7" i="4"/>
  <c r="F7" i="4"/>
  <c r="I7" i="4" s="1"/>
  <c r="N6" i="4"/>
  <c r="M6" i="4"/>
  <c r="K6" i="4"/>
  <c r="H6" i="4"/>
  <c r="G6" i="4"/>
  <c r="J6" i="4" s="1"/>
  <c r="F6" i="4"/>
  <c r="I6" i="4" s="1"/>
  <c r="N5" i="4"/>
  <c r="M5" i="4"/>
  <c r="K5" i="4"/>
  <c r="I5" i="4"/>
  <c r="H5" i="4"/>
  <c r="G5" i="4"/>
  <c r="J5" i="4" s="1"/>
  <c r="L5" i="4" s="1"/>
  <c r="F5" i="4"/>
  <c r="N4" i="4"/>
  <c r="M4" i="4"/>
  <c r="K4" i="4"/>
  <c r="L4" i="4" s="1"/>
  <c r="J4" i="4"/>
  <c r="H4" i="4"/>
  <c r="G4" i="4"/>
  <c r="F4" i="4"/>
  <c r="I4" i="4" s="1"/>
  <c r="N3" i="4"/>
  <c r="M3" i="4"/>
  <c r="K3" i="4"/>
  <c r="H3" i="4"/>
  <c r="G3" i="4"/>
  <c r="J3" i="4" s="1"/>
  <c r="F3" i="4"/>
  <c r="I3" i="4" s="1"/>
  <c r="N2" i="4"/>
  <c r="M2" i="4"/>
  <c r="K2" i="4"/>
  <c r="C6" i="7" s="1"/>
  <c r="H2" i="4"/>
  <c r="G2" i="4"/>
  <c r="J2" i="4" s="1"/>
  <c r="F2" i="4"/>
  <c r="I2" i="4" s="1"/>
  <c r="L2" i="4" s="1"/>
  <c r="T31" i="3"/>
  <c r="S31" i="3"/>
  <c r="O31" i="3"/>
  <c r="N31" i="3"/>
  <c r="L31" i="3"/>
  <c r="K31" i="3"/>
  <c r="P31" i="3" s="1"/>
  <c r="J31" i="3"/>
  <c r="I31" i="3"/>
  <c r="H31" i="3"/>
  <c r="G31" i="3"/>
  <c r="M31" i="3" s="1"/>
  <c r="Q31" i="3" s="1"/>
  <c r="R31" i="3" s="1"/>
  <c r="F31" i="3"/>
  <c r="T30" i="3"/>
  <c r="S30" i="3"/>
  <c r="P30" i="3"/>
  <c r="N30" i="3"/>
  <c r="M30" i="3"/>
  <c r="Q30" i="3" s="1"/>
  <c r="R30" i="3" s="1"/>
  <c r="L30" i="3"/>
  <c r="K30" i="3"/>
  <c r="J30" i="3"/>
  <c r="O30" i="3" s="1"/>
  <c r="I30" i="3"/>
  <c r="H30" i="3"/>
  <c r="G30" i="3"/>
  <c r="F30" i="3"/>
  <c r="T29" i="3"/>
  <c r="S29" i="3"/>
  <c r="O29" i="3"/>
  <c r="M29" i="3"/>
  <c r="L29" i="3"/>
  <c r="K29" i="3"/>
  <c r="P29" i="3" s="1"/>
  <c r="J29" i="3"/>
  <c r="I29" i="3"/>
  <c r="N29" i="3" s="1"/>
  <c r="Q29" i="3" s="1"/>
  <c r="R29" i="3" s="1"/>
  <c r="H29" i="3"/>
  <c r="G29" i="3"/>
  <c r="F29" i="3"/>
  <c r="T28" i="3"/>
  <c r="S28" i="3"/>
  <c r="L28" i="3"/>
  <c r="K28" i="3"/>
  <c r="P28" i="3" s="1"/>
  <c r="J28" i="3"/>
  <c r="O28" i="3" s="1"/>
  <c r="I28" i="3"/>
  <c r="H28" i="3"/>
  <c r="N28" i="3" s="1"/>
  <c r="G28" i="3"/>
  <c r="M28" i="3" s="1"/>
  <c r="Q28" i="3" s="1"/>
  <c r="R28" i="3" s="1"/>
  <c r="F28" i="3"/>
  <c r="T27" i="3"/>
  <c r="S27" i="3"/>
  <c r="L27" i="3"/>
  <c r="K27" i="3"/>
  <c r="P27" i="3" s="1"/>
  <c r="J27" i="3"/>
  <c r="O27" i="3" s="1"/>
  <c r="I27" i="3"/>
  <c r="N27" i="3" s="1"/>
  <c r="H27" i="3"/>
  <c r="G27" i="3"/>
  <c r="M27" i="3" s="1"/>
  <c r="F27" i="3"/>
  <c r="T26" i="3"/>
  <c r="S26" i="3"/>
  <c r="P26" i="3"/>
  <c r="L26" i="3"/>
  <c r="K26" i="3"/>
  <c r="J26" i="3"/>
  <c r="O26" i="3" s="1"/>
  <c r="I26" i="3"/>
  <c r="N26" i="3" s="1"/>
  <c r="H26" i="3"/>
  <c r="G26" i="3"/>
  <c r="M26" i="3" s="1"/>
  <c r="Q26" i="3" s="1"/>
  <c r="F26" i="3"/>
  <c r="T25" i="3"/>
  <c r="S25" i="3"/>
  <c r="P25" i="3"/>
  <c r="O25" i="3"/>
  <c r="M25" i="3"/>
  <c r="L25" i="3"/>
  <c r="K25" i="3"/>
  <c r="J25" i="3"/>
  <c r="I25" i="3"/>
  <c r="N25" i="3" s="1"/>
  <c r="H25" i="3"/>
  <c r="G25" i="3"/>
  <c r="F25" i="3"/>
  <c r="T24" i="3"/>
  <c r="S24" i="3"/>
  <c r="P24" i="3"/>
  <c r="O24" i="3"/>
  <c r="L24" i="3"/>
  <c r="K24" i="3"/>
  <c r="J24" i="3"/>
  <c r="I24" i="3"/>
  <c r="H24" i="3"/>
  <c r="N24" i="3" s="1"/>
  <c r="G24" i="3"/>
  <c r="M24" i="3" s="1"/>
  <c r="Q24" i="3" s="1"/>
  <c r="R24" i="3" s="1"/>
  <c r="F24" i="3"/>
  <c r="T23" i="3"/>
  <c r="S23" i="3"/>
  <c r="O23" i="3"/>
  <c r="N23" i="3"/>
  <c r="L23" i="3"/>
  <c r="K23" i="3"/>
  <c r="P23" i="3" s="1"/>
  <c r="J23" i="3"/>
  <c r="I23" i="3"/>
  <c r="H23" i="3"/>
  <c r="G23" i="3"/>
  <c r="M23" i="3" s="1"/>
  <c r="Q23" i="3" s="1"/>
  <c r="R23" i="3" s="1"/>
  <c r="F23" i="3"/>
  <c r="T22" i="3"/>
  <c r="S22" i="3"/>
  <c r="P22" i="3"/>
  <c r="N22" i="3"/>
  <c r="M22" i="3"/>
  <c r="Q22" i="3" s="1"/>
  <c r="L22" i="3"/>
  <c r="K22" i="3"/>
  <c r="J22" i="3"/>
  <c r="O22" i="3" s="1"/>
  <c r="I22" i="3"/>
  <c r="H22" i="3"/>
  <c r="G22" i="3"/>
  <c r="F22" i="3"/>
  <c r="T21" i="3"/>
  <c r="S21" i="3"/>
  <c r="O21" i="3"/>
  <c r="M21" i="3"/>
  <c r="L21" i="3"/>
  <c r="K21" i="3"/>
  <c r="P21" i="3" s="1"/>
  <c r="J21" i="3"/>
  <c r="I21" i="3"/>
  <c r="N21" i="3" s="1"/>
  <c r="Q21" i="3" s="1"/>
  <c r="H21" i="3"/>
  <c r="G21" i="3"/>
  <c r="F21" i="3"/>
  <c r="T20" i="3"/>
  <c r="S20" i="3"/>
  <c r="L20" i="3"/>
  <c r="K20" i="3"/>
  <c r="P20" i="3" s="1"/>
  <c r="J20" i="3"/>
  <c r="O20" i="3" s="1"/>
  <c r="I20" i="3"/>
  <c r="H20" i="3"/>
  <c r="N20" i="3" s="1"/>
  <c r="G20" i="3"/>
  <c r="M20" i="3" s="1"/>
  <c r="Q20" i="3" s="1"/>
  <c r="R20" i="3" s="1"/>
  <c r="F20" i="3"/>
  <c r="T19" i="3"/>
  <c r="S19" i="3"/>
  <c r="L19" i="3"/>
  <c r="K19" i="3"/>
  <c r="P19" i="3" s="1"/>
  <c r="J19" i="3"/>
  <c r="O19" i="3" s="1"/>
  <c r="I19" i="3"/>
  <c r="N19" i="3" s="1"/>
  <c r="H19" i="3"/>
  <c r="G19" i="3"/>
  <c r="M19" i="3" s="1"/>
  <c r="Q19" i="3" s="1"/>
  <c r="R19" i="3" s="1"/>
  <c r="F19" i="3"/>
  <c r="T18" i="3"/>
  <c r="S18" i="3"/>
  <c r="P18" i="3"/>
  <c r="L18" i="3"/>
  <c r="K18" i="3"/>
  <c r="J18" i="3"/>
  <c r="O18" i="3" s="1"/>
  <c r="I18" i="3"/>
  <c r="N18" i="3" s="1"/>
  <c r="Q18" i="3" s="1"/>
  <c r="R18" i="3" s="1"/>
  <c r="H18" i="3"/>
  <c r="G18" i="3"/>
  <c r="M18" i="3" s="1"/>
  <c r="F18" i="3"/>
  <c r="T17" i="3"/>
  <c r="S17" i="3"/>
  <c r="P17" i="3"/>
  <c r="O17" i="3"/>
  <c r="M17" i="3"/>
  <c r="L17" i="3"/>
  <c r="K17" i="3"/>
  <c r="J17" i="3"/>
  <c r="I17" i="3"/>
  <c r="H17" i="3"/>
  <c r="G17" i="3"/>
  <c r="F17" i="3"/>
  <c r="T16" i="3"/>
  <c r="S16" i="3"/>
  <c r="P16" i="3"/>
  <c r="O16" i="3"/>
  <c r="L16" i="3"/>
  <c r="K16" i="3"/>
  <c r="J16" i="3"/>
  <c r="I16" i="3"/>
  <c r="H16" i="3"/>
  <c r="N16" i="3" s="1"/>
  <c r="G16" i="3"/>
  <c r="M16" i="3" s="1"/>
  <c r="Q16" i="3" s="1"/>
  <c r="R16" i="3" s="1"/>
  <c r="F16" i="3"/>
  <c r="T15" i="3"/>
  <c r="S15" i="3"/>
  <c r="O15" i="3"/>
  <c r="N15" i="3"/>
  <c r="L15" i="3"/>
  <c r="K15" i="3"/>
  <c r="P15" i="3" s="1"/>
  <c r="J15" i="3"/>
  <c r="I15" i="3"/>
  <c r="H15" i="3"/>
  <c r="G15" i="3"/>
  <c r="M15" i="3" s="1"/>
  <c r="F15" i="3"/>
  <c r="T14" i="3"/>
  <c r="S14" i="3"/>
  <c r="P14" i="3"/>
  <c r="N14" i="3"/>
  <c r="M14" i="3"/>
  <c r="Q14" i="3" s="1"/>
  <c r="L14" i="3"/>
  <c r="K14" i="3"/>
  <c r="J14" i="3"/>
  <c r="O14" i="3" s="1"/>
  <c r="I14" i="3"/>
  <c r="H14" i="3"/>
  <c r="G14" i="3"/>
  <c r="F14" i="3"/>
  <c r="T13" i="3"/>
  <c r="S13" i="3"/>
  <c r="O13" i="3"/>
  <c r="M13" i="3"/>
  <c r="L13" i="3"/>
  <c r="K13" i="3"/>
  <c r="P13" i="3" s="1"/>
  <c r="J13" i="3"/>
  <c r="I13" i="3"/>
  <c r="N13" i="3" s="1"/>
  <c r="Q13" i="3" s="1"/>
  <c r="R13" i="3" s="1"/>
  <c r="H13" i="3"/>
  <c r="G13" i="3"/>
  <c r="F13" i="3"/>
  <c r="T12" i="3"/>
  <c r="S12" i="3"/>
  <c r="O12" i="3"/>
  <c r="L12" i="3"/>
  <c r="K12" i="3"/>
  <c r="P12" i="3" s="1"/>
  <c r="J12" i="3"/>
  <c r="I12" i="3"/>
  <c r="H12" i="3"/>
  <c r="N12" i="3" s="1"/>
  <c r="G12" i="3"/>
  <c r="M12" i="3" s="1"/>
  <c r="Q12" i="3" s="1"/>
  <c r="F12" i="3"/>
  <c r="T11" i="3"/>
  <c r="S11" i="3"/>
  <c r="R11" i="3"/>
  <c r="L11" i="3"/>
  <c r="K11" i="3"/>
  <c r="P11" i="3" s="1"/>
  <c r="J11" i="3"/>
  <c r="O11" i="3" s="1"/>
  <c r="I11" i="3"/>
  <c r="H11" i="3"/>
  <c r="N11" i="3" s="1"/>
  <c r="G11" i="3"/>
  <c r="M11" i="3" s="1"/>
  <c r="Q11" i="3" s="1"/>
  <c r="F11" i="3"/>
  <c r="T10" i="3"/>
  <c r="S10" i="3"/>
  <c r="P10" i="3"/>
  <c r="L10" i="3"/>
  <c r="K10" i="3"/>
  <c r="J10" i="3"/>
  <c r="O10" i="3" s="1"/>
  <c r="I10" i="3"/>
  <c r="N10" i="3" s="1"/>
  <c r="Q10" i="3" s="1"/>
  <c r="R10" i="3" s="1"/>
  <c r="H10" i="3"/>
  <c r="G10" i="3"/>
  <c r="M10" i="3" s="1"/>
  <c r="F10" i="3"/>
  <c r="T9" i="3"/>
  <c r="S9" i="3"/>
  <c r="P9" i="3"/>
  <c r="O9" i="3"/>
  <c r="M9" i="3"/>
  <c r="L9" i="3"/>
  <c r="K9" i="3"/>
  <c r="J9" i="3"/>
  <c r="I9" i="3"/>
  <c r="H9" i="3"/>
  <c r="G9" i="3"/>
  <c r="F9" i="3"/>
  <c r="T8" i="3"/>
  <c r="S8" i="3"/>
  <c r="P8" i="3"/>
  <c r="O8" i="3"/>
  <c r="L8" i="3"/>
  <c r="K8" i="3"/>
  <c r="J8" i="3"/>
  <c r="I8" i="3"/>
  <c r="H8" i="3"/>
  <c r="N8" i="3" s="1"/>
  <c r="G8" i="3"/>
  <c r="M8" i="3" s="1"/>
  <c r="Q8" i="3" s="1"/>
  <c r="R8" i="3" s="1"/>
  <c r="F8" i="3"/>
  <c r="T7" i="3"/>
  <c r="S7" i="3"/>
  <c r="O7" i="3"/>
  <c r="N7" i="3"/>
  <c r="L7" i="3"/>
  <c r="K7" i="3"/>
  <c r="P7" i="3" s="1"/>
  <c r="J7" i="3"/>
  <c r="I7" i="3"/>
  <c r="H7" i="3"/>
  <c r="G7" i="3"/>
  <c r="M7" i="3" s="1"/>
  <c r="F7" i="3"/>
  <c r="T6" i="3"/>
  <c r="S6" i="3"/>
  <c r="P6" i="3"/>
  <c r="N6" i="3"/>
  <c r="M6" i="3"/>
  <c r="Q6" i="3" s="1"/>
  <c r="L6" i="3"/>
  <c r="K6" i="3"/>
  <c r="J6" i="3"/>
  <c r="O6" i="3" s="1"/>
  <c r="I6" i="3"/>
  <c r="H6" i="3"/>
  <c r="G6" i="3"/>
  <c r="F6" i="3"/>
  <c r="T5" i="3"/>
  <c r="S5" i="3"/>
  <c r="O5" i="3"/>
  <c r="M5" i="3"/>
  <c r="L5" i="3"/>
  <c r="K5" i="3"/>
  <c r="P5" i="3" s="1"/>
  <c r="J5" i="3"/>
  <c r="I5" i="3"/>
  <c r="N5" i="3" s="1"/>
  <c r="Q5" i="3" s="1"/>
  <c r="R5" i="3" s="1"/>
  <c r="H5" i="3"/>
  <c r="G5" i="3"/>
  <c r="F5" i="3"/>
  <c r="T4" i="3"/>
  <c r="S4" i="3"/>
  <c r="L4" i="3"/>
  <c r="K4" i="3"/>
  <c r="P4" i="3" s="1"/>
  <c r="J4" i="3"/>
  <c r="O4" i="3" s="1"/>
  <c r="I4" i="3"/>
  <c r="H4" i="3"/>
  <c r="N4" i="3" s="1"/>
  <c r="G4" i="3"/>
  <c r="M4" i="3" s="1"/>
  <c r="Q4" i="3" s="1"/>
  <c r="F4" i="3"/>
  <c r="T3" i="3"/>
  <c r="S3" i="3"/>
  <c r="R3" i="3"/>
  <c r="L3" i="3"/>
  <c r="K3" i="3"/>
  <c r="P3" i="3" s="1"/>
  <c r="J3" i="3"/>
  <c r="O3" i="3" s="1"/>
  <c r="I3" i="3"/>
  <c r="N3" i="3" s="1"/>
  <c r="H3" i="3"/>
  <c r="G3" i="3"/>
  <c r="M3" i="3" s="1"/>
  <c r="Q3" i="3" s="1"/>
  <c r="F3" i="3"/>
  <c r="T2" i="3"/>
  <c r="S2" i="3"/>
  <c r="P2" i="3"/>
  <c r="L2" i="3"/>
  <c r="K2" i="3"/>
  <c r="J2" i="3"/>
  <c r="O2" i="3" s="1"/>
  <c r="I2" i="3"/>
  <c r="N2" i="3" s="1"/>
  <c r="H2" i="3"/>
  <c r="G2" i="3"/>
  <c r="M2" i="3" s="1"/>
  <c r="Q2" i="3" s="1"/>
  <c r="F2" i="3"/>
  <c r="R2" i="3" l="1"/>
  <c r="L9" i="4"/>
  <c r="L14" i="4"/>
  <c r="L31" i="4"/>
  <c r="L3" i="4"/>
  <c r="C7" i="7" s="1"/>
  <c r="L17" i="4"/>
  <c r="L22" i="4"/>
  <c r="R12" i="3"/>
  <c r="Q7" i="3"/>
  <c r="R7" i="3" s="1"/>
  <c r="N9" i="3"/>
  <c r="Q15" i="3"/>
  <c r="R15" i="3" s="1"/>
  <c r="N17" i="3"/>
  <c r="Q17" i="3" s="1"/>
  <c r="R17" i="3" s="1"/>
  <c r="R26" i="3"/>
  <c r="L7" i="4"/>
  <c r="L20" i="4"/>
  <c r="Q9" i="3"/>
  <c r="R9" i="3" s="1"/>
  <c r="L28" i="4"/>
  <c r="L15" i="4"/>
  <c r="R4" i="3"/>
  <c r="R22" i="3"/>
  <c r="R21" i="3"/>
  <c r="R6" i="3"/>
  <c r="R14" i="3"/>
  <c r="Q25" i="3"/>
  <c r="R25" i="3" s="1"/>
  <c r="Q27" i="3"/>
  <c r="R27" i="3" s="1"/>
  <c r="L6" i="4"/>
  <c r="L19" i="4"/>
  <c r="L26" i="4"/>
  <c r="B7" i="7" l="1"/>
  <c r="B6" i="7"/>
</calcChain>
</file>

<file path=xl/sharedStrings.xml><?xml version="1.0" encoding="utf-8"?>
<sst xmlns="http://schemas.openxmlformats.org/spreadsheetml/2006/main" count="124" uniqueCount="108">
  <si>
    <t>AI Ads Showdown — 30-Day Playbook Template</t>
  </si>
  <si>
    <t>How to use:</t>
  </si>
  <si>
    <t>1) Open this file in Google Sheets (File &gt; Import in a blank Google Sheet) or Excel.</t>
  </si>
  <si>
    <t>2) Fill Inputs sheet first (currency, fees, COGS, overhead, targets).</t>
  </si>
  <si>
    <t>3) Track daily results in 'TT_GMV_Max_Daily' and 'Meta_Daily'.</t>
  </si>
  <si>
    <t>4) Use 'Signals_Health' to log server-side events (CAPI) and deduplication.</t>
  </si>
  <si>
    <t>5) Keep a 'Creative_Log' for each creative you launch; new items weekly.</t>
  </si>
  <si>
    <t>6) 'Summary' aggregates 30 days. Use Contribution Margin to decide scale.</t>
  </si>
  <si>
    <t>Notes:</t>
  </si>
  <si>
    <t>- Rates in Inputs are expressed as percentages (e.g., 6% = 0.06).</t>
  </si>
  <si>
    <t>- Refunds reduce Net Revenue before COGS and fees in calculations.</t>
  </si>
  <si>
    <t>- TikTok Referral Fee and Affiliate Commission are applied to GMV (Affiliate Commission is applied to the affiliate share only).</t>
  </si>
  <si>
    <t>- ROI Protection credits (if any) are added back to Contribution Margin.</t>
  </si>
  <si>
    <t>- Meta has no marketplace fees in this template; only ad spend and cost structure.</t>
  </si>
  <si>
    <t>Setting</t>
  </si>
  <si>
    <t>Value</t>
  </si>
  <si>
    <t>Currency (e.g., IDR, USD)</t>
  </si>
  <si>
    <t>IDR</t>
  </si>
  <si>
    <t>TikTok Referral Fee Rate (decimal)</t>
  </si>
  <si>
    <t>Affiliate Commission Rate (decimal)</t>
  </si>
  <si>
    <t>Affiliate GMV Share (decimal)</t>
  </si>
  <si>
    <t>COGS % of GMV (decimal)</t>
  </si>
  <si>
    <t>Shipping % of GMV (decimal)</t>
  </si>
  <si>
    <t>Fixed Overhead per Day</t>
  </si>
  <si>
    <t>TikTok ROI Protection Credits per Day</t>
  </si>
  <si>
    <t>TikTok Target ROI</t>
  </si>
  <si>
    <t>Meta Target ROAS</t>
  </si>
  <si>
    <t>Date</t>
  </si>
  <si>
    <t>Spend</t>
  </si>
  <si>
    <t>GMV</t>
  </si>
  <si>
    <t>Orders</t>
  </si>
  <si>
    <t>Refunds</t>
  </si>
  <si>
    <t>ROI_Credits</t>
  </si>
  <si>
    <t>Referral_Fee_Rate</t>
  </si>
  <si>
    <t>Affiliate_Commission_Rate</t>
  </si>
  <si>
    <t>Affiliate_GMV_Share</t>
  </si>
  <si>
    <t>COGS_%</t>
  </si>
  <si>
    <t>Shipping_%</t>
  </si>
  <si>
    <t>Overhead</t>
  </si>
  <si>
    <t>Referral_Fee_Amt</t>
  </si>
  <si>
    <t>Affiliate_Commission_Amt</t>
  </si>
  <si>
    <t>COGS_Amt</t>
  </si>
  <si>
    <t>Shipping_Amt</t>
  </si>
  <si>
    <t>Net_Revenue</t>
  </si>
  <si>
    <t>Contribution_Margin</t>
  </si>
  <si>
    <t>ROI</t>
  </si>
  <si>
    <t>CM_per_Spend</t>
  </si>
  <si>
    <t>Notes</t>
  </si>
  <si>
    <t>Revenue</t>
  </si>
  <si>
    <t>ROAS</t>
  </si>
  <si>
    <t>Event_Name</t>
  </si>
  <si>
    <t>Web_Count</t>
  </si>
  <si>
    <t>Server_Count</t>
  </si>
  <si>
    <t>Dedup_Rate</t>
  </si>
  <si>
    <t>Issues_Notes</t>
  </si>
  <si>
    <t>Platform</t>
  </si>
  <si>
    <t>Creative_ID_or_Name</t>
  </si>
  <si>
    <t>Hook_or_Concept</t>
  </si>
  <si>
    <t>Format</t>
  </si>
  <si>
    <t>Launch_Date</t>
  </si>
  <si>
    <t>Status</t>
  </si>
  <si>
    <t>CTR</t>
  </si>
  <si>
    <t>CVR</t>
  </si>
  <si>
    <t>Section</t>
  </si>
  <si>
    <t>TikTok GMV Max</t>
  </si>
  <si>
    <t>Meta Andromeda + Lattice</t>
  </si>
  <si>
    <t>Total Spend (30d)</t>
  </si>
  <si>
    <t>Total Revenue/GMV (30d)</t>
  </si>
  <si>
    <t>Total Orders</t>
  </si>
  <si>
    <t>Total Refunds</t>
  </si>
  <si>
    <t>Net Revenue (after refunds &amp; fees)</t>
  </si>
  <si>
    <t>Contribution Margin (30d)</t>
  </si>
  <si>
    <t>ROI / ROAS</t>
  </si>
  <si>
    <t>CM per Spend</t>
  </si>
  <si>
    <t>Day</t>
  </si>
  <si>
    <t>TikTok Tasks</t>
  </si>
  <si>
    <t>Meta Tasks</t>
  </si>
  <si>
    <t>Creative Tasks</t>
  </si>
  <si>
    <t>Audit catalog, inventory, shipping SLAs, set Inputs and margins</t>
  </si>
  <si>
    <t>Confirm TikTok Shop settings, authorize affiliates for Ads</t>
  </si>
  <si>
    <t>Validate LIVE schedule if using LIVE GMV Max</t>
  </si>
  <si>
    <t>Meta CAPI QA and dedup checks, test purchase events</t>
  </si>
  <si>
    <t>Creative preflight, aim 12+ distinct assets per platform</t>
  </si>
  <si>
    <t>Finalize budget caps and pacing rules</t>
  </si>
  <si>
    <t>Launch readiness review, lock offers and vouchers</t>
  </si>
  <si>
    <t>Launch GMV Max with recommended ROI, low budget</t>
  </si>
  <si>
    <t>Launch Meta Advantage campaign, no edits for 72h</t>
  </si>
  <si>
    <t>Monitor signals, resolve anomalies only</t>
  </si>
  <si>
    <t>Collect early learnings, add 2 creatives if stable</t>
  </si>
  <si>
    <t>Check affiliate performance and live entry points</t>
  </si>
  <si>
    <t>Daily hygiene, stockouts and refunds review</t>
  </si>
  <si>
    <t>Stability gate check, prepare scale plan</t>
  </si>
  <si>
    <t>Scale winning platform +20% if stable 5 days</t>
  </si>
  <si>
    <t>Add two new creatives each platform</t>
  </si>
  <si>
    <t>Review contribution margin by SKU/category</t>
  </si>
  <si>
    <t>Refine hooks and first-frame variations</t>
  </si>
  <si>
    <t>Sanity check delivery distribution across placements</t>
  </si>
  <si>
    <t>Inventory &amp; logistics checkpoint for next week</t>
  </si>
  <si>
    <t>Run geo holdout or lift if volume permits</t>
  </si>
  <si>
    <t>Continue incremental scaling if CM positive</t>
  </si>
  <si>
    <t>Creator refresh or micro-influencer additions</t>
  </si>
  <si>
    <t>MMM partner export or clean dataset prep</t>
  </si>
  <si>
    <t>Audience overlap and cross-channel share read</t>
  </si>
  <si>
    <t>Budget reallocation meeting, document decisions</t>
  </si>
  <si>
    <t>Pre-close analysis, risk flags, refunds trend</t>
  </si>
  <si>
    <t>Freeze changes, collect final seven-day snapshot</t>
  </si>
  <si>
    <t>Present CM results, payback days, next steps</t>
  </si>
  <si>
    <t>Publish learnings, archive creatives and dashboards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</si>
</sst>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0" fontId="0" fillId="0" borderId="0" xfId="0" applyNumberFormat="1"/>
    <xf numFmtId="0" fontId="1" fillId="0" borderId="0" xfId="0" applyFont="1" applyAlignment="1">
      <alignment horizontal="center"/>
    </xf>
    <xf numFmtId="164" fontId="0" fillId="0" borderId="0" xfId="0" applyNumberFormat="1"/>
    <xf numFmtId="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F8CECC"/>
          <bgColor rgb="FFF8CECC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baseColWidth="10" defaultColWidth="8.83203125" defaultRowHeight="15" x14ac:dyDescent="0.2"/>
  <cols>
    <col min="1" max="1" width="110" customWidth="1"/>
  </cols>
  <sheetData>
    <row r="1" spans="1:1" x14ac:dyDescent="0.2">
      <c r="A1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6" spans="1:1" x14ac:dyDescent="0.2">
      <c r="A6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/>
  </sheetViews>
  <sheetFormatPr baseColWidth="10" defaultColWidth="8.83203125" defaultRowHeight="15" x14ac:dyDescent="0.2"/>
  <cols>
    <col min="1" max="2" width="40" customWidth="1"/>
  </cols>
  <sheetData>
    <row r="1" spans="1:2" x14ac:dyDescent="0.2">
      <c r="A1" s="1" t="s">
        <v>14</v>
      </c>
      <c r="B1" s="1" t="s">
        <v>15</v>
      </c>
    </row>
    <row r="2" spans="1:2" x14ac:dyDescent="0.2">
      <c r="A2" t="s">
        <v>16</v>
      </c>
      <c r="B2" s="2" t="s">
        <v>17</v>
      </c>
    </row>
    <row r="3" spans="1:2" x14ac:dyDescent="0.2">
      <c r="A3" t="s">
        <v>18</v>
      </c>
      <c r="B3" s="2">
        <v>0.06</v>
      </c>
    </row>
    <row r="4" spans="1:2" x14ac:dyDescent="0.2">
      <c r="A4" t="s">
        <v>19</v>
      </c>
      <c r="B4" s="2">
        <v>0.05</v>
      </c>
    </row>
    <row r="5" spans="1:2" x14ac:dyDescent="0.2">
      <c r="A5" t="s">
        <v>20</v>
      </c>
      <c r="B5" s="2">
        <v>0.5</v>
      </c>
    </row>
    <row r="6" spans="1:2" x14ac:dyDescent="0.2">
      <c r="A6" t="s">
        <v>21</v>
      </c>
      <c r="B6" s="2">
        <v>0.35</v>
      </c>
    </row>
    <row r="7" spans="1:2" x14ac:dyDescent="0.2">
      <c r="A7" t="s">
        <v>22</v>
      </c>
      <c r="B7">
        <v>0.05</v>
      </c>
    </row>
    <row r="8" spans="1:2" x14ac:dyDescent="0.2">
      <c r="A8" t="s">
        <v>23</v>
      </c>
      <c r="B8">
        <v>0</v>
      </c>
    </row>
    <row r="9" spans="1:2" x14ac:dyDescent="0.2">
      <c r="A9" t="s">
        <v>24</v>
      </c>
      <c r="B9">
        <v>0</v>
      </c>
    </row>
    <row r="10" spans="1:2" x14ac:dyDescent="0.2">
      <c r="A10" t="s">
        <v>25</v>
      </c>
      <c r="B10">
        <v>2.5</v>
      </c>
    </row>
    <row r="11" spans="1:2" x14ac:dyDescent="0.2">
      <c r="A11" t="s">
        <v>26</v>
      </c>
      <c r="B11">
        <v>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1"/>
  <sheetViews>
    <sheetView workbookViewId="0"/>
  </sheetViews>
  <sheetFormatPr baseColWidth="10" defaultColWidth="8.83203125" defaultRowHeight="15" x14ac:dyDescent="0.2"/>
  <cols>
    <col min="1" max="1" width="14" customWidth="1"/>
    <col min="2" max="3" width="12" customWidth="1"/>
    <col min="4" max="4" width="10" customWidth="1"/>
    <col min="5" max="6" width="12" customWidth="1"/>
    <col min="7" max="7" width="16" customWidth="1"/>
    <col min="8" max="8" width="20" customWidth="1"/>
    <col min="9" max="9" width="18" customWidth="1"/>
    <col min="10" max="10" width="10" customWidth="1"/>
    <col min="11" max="12" width="12" customWidth="1"/>
    <col min="13" max="13" width="16" customWidth="1"/>
    <col min="14" max="14" width="20" customWidth="1"/>
    <col min="15" max="16" width="12" customWidth="1"/>
    <col min="17" max="17" width="14" customWidth="1"/>
    <col min="18" max="18" width="20" customWidth="1"/>
    <col min="19" max="19" width="12" customWidth="1"/>
    <col min="20" max="20" width="16" customWidth="1"/>
    <col min="21" max="21" width="30" customWidth="1"/>
  </cols>
  <sheetData>
    <row r="1" spans="1:21" x14ac:dyDescent="0.2">
      <c r="A1" s="3" t="s">
        <v>27</v>
      </c>
      <c r="B1" s="3" t="s">
        <v>28</v>
      </c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44</v>
      </c>
      <c r="S1" s="3" t="s">
        <v>45</v>
      </c>
      <c r="T1" s="3" t="s">
        <v>46</v>
      </c>
      <c r="U1" s="3" t="s">
        <v>47</v>
      </c>
    </row>
    <row r="2" spans="1:21" x14ac:dyDescent="0.2">
      <c r="A2" s="4"/>
      <c r="B2" s="5"/>
      <c r="C2" s="5"/>
      <c r="E2" s="5"/>
      <c r="F2" s="5">
        <f>Inputs!B9</f>
        <v>0</v>
      </c>
      <c r="G2" s="2">
        <f>Inputs!B3</f>
        <v>0.06</v>
      </c>
      <c r="H2" s="2">
        <f>Inputs!B4</f>
        <v>0.05</v>
      </c>
      <c r="I2" s="2">
        <f>Inputs!B5</f>
        <v>0.5</v>
      </c>
      <c r="J2" s="2">
        <f>Inputs!B6</f>
        <v>0.35</v>
      </c>
      <c r="K2" s="2">
        <f>Inputs!B7</f>
        <v>0.05</v>
      </c>
      <c r="L2" s="5">
        <f>Inputs!B8</f>
        <v>0</v>
      </c>
      <c r="M2" s="5">
        <f t="shared" ref="M2:M31" si="0">C2*G2</f>
        <v>0</v>
      </c>
      <c r="N2" s="5">
        <f t="shared" ref="N2:N31" si="1">C2*I2*H2</f>
        <v>0</v>
      </c>
      <c r="O2" s="5">
        <f t="shared" ref="O2:O31" si="2">C2*J2</f>
        <v>0</v>
      </c>
      <c r="P2" s="5">
        <f t="shared" ref="P2:P31" si="3">C2*K2</f>
        <v>0</v>
      </c>
      <c r="Q2" s="5">
        <f t="shared" ref="Q2:Q31" si="4">C2-E2-M2-N2</f>
        <v>0</v>
      </c>
      <c r="R2" s="5">
        <f t="shared" ref="R2:R31" si="5">Q2-O2-P2-B2-L2+F2</f>
        <v>0</v>
      </c>
      <c r="S2" s="6" t="str">
        <f t="shared" ref="S2:S31" si="6">IF(B2&gt;0,C2/B2,"")</f>
        <v/>
      </c>
      <c r="T2" s="6" t="str">
        <f t="shared" ref="T2:T31" si="7">IF(B2&gt;0,R2/B2,"")</f>
        <v/>
      </c>
    </row>
    <row r="3" spans="1:21" x14ac:dyDescent="0.2">
      <c r="A3" s="4"/>
      <c r="B3" s="5"/>
      <c r="C3" s="5"/>
      <c r="E3" s="5"/>
      <c r="F3" s="5">
        <f>Inputs!B9</f>
        <v>0</v>
      </c>
      <c r="G3" s="2">
        <f>Inputs!B3</f>
        <v>0.06</v>
      </c>
      <c r="H3" s="2">
        <f>Inputs!B4</f>
        <v>0.05</v>
      </c>
      <c r="I3" s="2">
        <f>Inputs!B5</f>
        <v>0.5</v>
      </c>
      <c r="J3" s="2">
        <f>Inputs!B6</f>
        <v>0.35</v>
      </c>
      <c r="K3" s="2">
        <f>Inputs!B7</f>
        <v>0.05</v>
      </c>
      <c r="L3" s="5">
        <f>Inputs!B8</f>
        <v>0</v>
      </c>
      <c r="M3" s="5">
        <f t="shared" si="0"/>
        <v>0</v>
      </c>
      <c r="N3" s="5">
        <f t="shared" si="1"/>
        <v>0</v>
      </c>
      <c r="O3" s="5">
        <f t="shared" si="2"/>
        <v>0</v>
      </c>
      <c r="P3" s="5">
        <f t="shared" si="3"/>
        <v>0</v>
      </c>
      <c r="Q3" s="5">
        <f t="shared" si="4"/>
        <v>0</v>
      </c>
      <c r="R3" s="5">
        <f t="shared" si="5"/>
        <v>0</v>
      </c>
      <c r="S3" s="6" t="str">
        <f t="shared" si="6"/>
        <v/>
      </c>
      <c r="T3" s="6" t="str">
        <f t="shared" si="7"/>
        <v/>
      </c>
    </row>
    <row r="4" spans="1:21" x14ac:dyDescent="0.2">
      <c r="A4" s="4"/>
      <c r="B4" s="5"/>
      <c r="C4" s="5"/>
      <c r="E4" s="5"/>
      <c r="F4" s="5">
        <f>Inputs!B9</f>
        <v>0</v>
      </c>
      <c r="G4" s="2">
        <f>Inputs!B3</f>
        <v>0.06</v>
      </c>
      <c r="H4" s="2">
        <f>Inputs!B4</f>
        <v>0.05</v>
      </c>
      <c r="I4" s="2">
        <f>Inputs!B5</f>
        <v>0.5</v>
      </c>
      <c r="J4" s="2">
        <f>Inputs!B6</f>
        <v>0.35</v>
      </c>
      <c r="K4" s="2">
        <f>Inputs!B7</f>
        <v>0.05</v>
      </c>
      <c r="L4" s="5">
        <f>Inputs!B8</f>
        <v>0</v>
      </c>
      <c r="M4" s="5">
        <f t="shared" si="0"/>
        <v>0</v>
      </c>
      <c r="N4" s="5">
        <f t="shared" si="1"/>
        <v>0</v>
      </c>
      <c r="O4" s="5">
        <f t="shared" si="2"/>
        <v>0</v>
      </c>
      <c r="P4" s="5">
        <f t="shared" si="3"/>
        <v>0</v>
      </c>
      <c r="Q4" s="5">
        <f t="shared" si="4"/>
        <v>0</v>
      </c>
      <c r="R4" s="5">
        <f t="shared" si="5"/>
        <v>0</v>
      </c>
      <c r="S4" s="6" t="str">
        <f t="shared" si="6"/>
        <v/>
      </c>
      <c r="T4" s="6" t="str">
        <f t="shared" si="7"/>
        <v/>
      </c>
    </row>
    <row r="5" spans="1:21" x14ac:dyDescent="0.2">
      <c r="A5" s="4"/>
      <c r="B5" s="5"/>
      <c r="C5" s="5"/>
      <c r="E5" s="5"/>
      <c r="F5" s="5">
        <f>Inputs!B9</f>
        <v>0</v>
      </c>
      <c r="G5" s="2">
        <f>Inputs!B3</f>
        <v>0.06</v>
      </c>
      <c r="H5" s="2">
        <f>Inputs!B4</f>
        <v>0.05</v>
      </c>
      <c r="I5" s="2">
        <f>Inputs!B5</f>
        <v>0.5</v>
      </c>
      <c r="J5" s="2">
        <f>Inputs!B6</f>
        <v>0.35</v>
      </c>
      <c r="K5" s="2">
        <f>Inputs!B7</f>
        <v>0.05</v>
      </c>
      <c r="L5" s="5">
        <f>Inputs!B8</f>
        <v>0</v>
      </c>
      <c r="M5" s="5">
        <f t="shared" si="0"/>
        <v>0</v>
      </c>
      <c r="N5" s="5">
        <f t="shared" si="1"/>
        <v>0</v>
      </c>
      <c r="O5" s="5">
        <f t="shared" si="2"/>
        <v>0</v>
      </c>
      <c r="P5" s="5">
        <f t="shared" si="3"/>
        <v>0</v>
      </c>
      <c r="Q5" s="5">
        <f t="shared" si="4"/>
        <v>0</v>
      </c>
      <c r="R5" s="5">
        <f t="shared" si="5"/>
        <v>0</v>
      </c>
      <c r="S5" s="6" t="str">
        <f t="shared" si="6"/>
        <v/>
      </c>
      <c r="T5" s="6" t="str">
        <f t="shared" si="7"/>
        <v/>
      </c>
    </row>
    <row r="6" spans="1:21" x14ac:dyDescent="0.2">
      <c r="A6" s="4"/>
      <c r="B6" s="5"/>
      <c r="C6" s="5"/>
      <c r="E6" s="5"/>
      <c r="F6" s="5">
        <f>Inputs!B9</f>
        <v>0</v>
      </c>
      <c r="G6" s="2">
        <f>Inputs!B3</f>
        <v>0.06</v>
      </c>
      <c r="H6" s="2">
        <f>Inputs!B4</f>
        <v>0.05</v>
      </c>
      <c r="I6" s="2">
        <f>Inputs!B5</f>
        <v>0.5</v>
      </c>
      <c r="J6" s="2">
        <f>Inputs!B6</f>
        <v>0.35</v>
      </c>
      <c r="K6" s="2">
        <f>Inputs!B7</f>
        <v>0.05</v>
      </c>
      <c r="L6" s="5">
        <f>Inputs!B8</f>
        <v>0</v>
      </c>
      <c r="M6" s="5">
        <f t="shared" si="0"/>
        <v>0</v>
      </c>
      <c r="N6" s="5">
        <f t="shared" si="1"/>
        <v>0</v>
      </c>
      <c r="O6" s="5">
        <f t="shared" si="2"/>
        <v>0</v>
      </c>
      <c r="P6" s="5">
        <f t="shared" si="3"/>
        <v>0</v>
      </c>
      <c r="Q6" s="5">
        <f t="shared" si="4"/>
        <v>0</v>
      </c>
      <c r="R6" s="5">
        <f t="shared" si="5"/>
        <v>0</v>
      </c>
      <c r="S6" s="6" t="str">
        <f t="shared" si="6"/>
        <v/>
      </c>
      <c r="T6" s="6" t="str">
        <f t="shared" si="7"/>
        <v/>
      </c>
    </row>
    <row r="7" spans="1:21" x14ac:dyDescent="0.2">
      <c r="A7" s="4"/>
      <c r="B7" s="5"/>
      <c r="C7" s="5"/>
      <c r="E7" s="5"/>
      <c r="F7" s="5">
        <f>Inputs!B9</f>
        <v>0</v>
      </c>
      <c r="G7" s="2">
        <f>Inputs!B3</f>
        <v>0.06</v>
      </c>
      <c r="H7" s="2">
        <f>Inputs!B4</f>
        <v>0.05</v>
      </c>
      <c r="I7" s="2">
        <f>Inputs!B5</f>
        <v>0.5</v>
      </c>
      <c r="J7" s="2">
        <f>Inputs!B6</f>
        <v>0.35</v>
      </c>
      <c r="K7" s="2">
        <f>Inputs!B7</f>
        <v>0.05</v>
      </c>
      <c r="L7" s="5">
        <f>Inputs!B8</f>
        <v>0</v>
      </c>
      <c r="M7" s="5">
        <f t="shared" si="0"/>
        <v>0</v>
      </c>
      <c r="N7" s="5">
        <f t="shared" si="1"/>
        <v>0</v>
      </c>
      <c r="O7" s="5">
        <f t="shared" si="2"/>
        <v>0</v>
      </c>
      <c r="P7" s="5">
        <f t="shared" si="3"/>
        <v>0</v>
      </c>
      <c r="Q7" s="5">
        <f t="shared" si="4"/>
        <v>0</v>
      </c>
      <c r="R7" s="5">
        <f t="shared" si="5"/>
        <v>0</v>
      </c>
      <c r="S7" s="6" t="str">
        <f t="shared" si="6"/>
        <v/>
      </c>
      <c r="T7" s="6" t="str">
        <f t="shared" si="7"/>
        <v/>
      </c>
    </row>
    <row r="8" spans="1:21" x14ac:dyDescent="0.2">
      <c r="A8" s="4"/>
      <c r="B8" s="5"/>
      <c r="C8" s="5"/>
      <c r="E8" s="5"/>
      <c r="F8" s="5">
        <f>Inputs!B9</f>
        <v>0</v>
      </c>
      <c r="G8" s="2">
        <f>Inputs!B3</f>
        <v>0.06</v>
      </c>
      <c r="H8" s="2">
        <f>Inputs!B4</f>
        <v>0.05</v>
      </c>
      <c r="I8" s="2">
        <f>Inputs!B5</f>
        <v>0.5</v>
      </c>
      <c r="J8" s="2">
        <f>Inputs!B6</f>
        <v>0.35</v>
      </c>
      <c r="K8" s="2">
        <f>Inputs!B7</f>
        <v>0.05</v>
      </c>
      <c r="L8" s="5">
        <f>Inputs!B8</f>
        <v>0</v>
      </c>
      <c r="M8" s="5">
        <f t="shared" si="0"/>
        <v>0</v>
      </c>
      <c r="N8" s="5">
        <f t="shared" si="1"/>
        <v>0</v>
      </c>
      <c r="O8" s="5">
        <f t="shared" si="2"/>
        <v>0</v>
      </c>
      <c r="P8" s="5">
        <f t="shared" si="3"/>
        <v>0</v>
      </c>
      <c r="Q8" s="5">
        <f t="shared" si="4"/>
        <v>0</v>
      </c>
      <c r="R8" s="5">
        <f t="shared" si="5"/>
        <v>0</v>
      </c>
      <c r="S8" s="6" t="str">
        <f t="shared" si="6"/>
        <v/>
      </c>
      <c r="T8" s="6" t="str">
        <f t="shared" si="7"/>
        <v/>
      </c>
    </row>
    <row r="9" spans="1:21" x14ac:dyDescent="0.2">
      <c r="A9" s="4"/>
      <c r="B9" s="5"/>
      <c r="C9" s="5"/>
      <c r="E9" s="5"/>
      <c r="F9" s="5">
        <f>Inputs!B9</f>
        <v>0</v>
      </c>
      <c r="G9" s="2">
        <f>Inputs!B3</f>
        <v>0.06</v>
      </c>
      <c r="H9" s="2">
        <f>Inputs!B4</f>
        <v>0.05</v>
      </c>
      <c r="I9" s="2">
        <f>Inputs!B5</f>
        <v>0.5</v>
      </c>
      <c r="J9" s="2">
        <f>Inputs!B6</f>
        <v>0.35</v>
      </c>
      <c r="K9" s="2">
        <f>Inputs!B7</f>
        <v>0.05</v>
      </c>
      <c r="L9" s="5">
        <f>Inputs!B8</f>
        <v>0</v>
      </c>
      <c r="M9" s="5">
        <f t="shared" si="0"/>
        <v>0</v>
      </c>
      <c r="N9" s="5">
        <f t="shared" si="1"/>
        <v>0</v>
      </c>
      <c r="O9" s="5">
        <f t="shared" si="2"/>
        <v>0</v>
      </c>
      <c r="P9" s="5">
        <f t="shared" si="3"/>
        <v>0</v>
      </c>
      <c r="Q9" s="5">
        <f t="shared" si="4"/>
        <v>0</v>
      </c>
      <c r="R9" s="5">
        <f t="shared" si="5"/>
        <v>0</v>
      </c>
      <c r="S9" s="6" t="str">
        <f t="shared" si="6"/>
        <v/>
      </c>
      <c r="T9" s="6" t="str">
        <f t="shared" si="7"/>
        <v/>
      </c>
    </row>
    <row r="10" spans="1:21" x14ac:dyDescent="0.2">
      <c r="A10" s="4"/>
      <c r="B10" s="5"/>
      <c r="C10" s="5"/>
      <c r="E10" s="5"/>
      <c r="F10" s="5">
        <f>Inputs!B9</f>
        <v>0</v>
      </c>
      <c r="G10" s="2">
        <f>Inputs!B3</f>
        <v>0.06</v>
      </c>
      <c r="H10" s="2">
        <f>Inputs!B4</f>
        <v>0.05</v>
      </c>
      <c r="I10" s="2">
        <f>Inputs!B5</f>
        <v>0.5</v>
      </c>
      <c r="J10" s="2">
        <f>Inputs!B6</f>
        <v>0.35</v>
      </c>
      <c r="K10" s="2">
        <f>Inputs!B7</f>
        <v>0.05</v>
      </c>
      <c r="L10" s="5">
        <f>Inputs!B8</f>
        <v>0</v>
      </c>
      <c r="M10" s="5">
        <f t="shared" si="0"/>
        <v>0</v>
      </c>
      <c r="N10" s="5">
        <f t="shared" si="1"/>
        <v>0</v>
      </c>
      <c r="O10" s="5">
        <f t="shared" si="2"/>
        <v>0</v>
      </c>
      <c r="P10" s="5">
        <f t="shared" si="3"/>
        <v>0</v>
      </c>
      <c r="Q10" s="5">
        <f t="shared" si="4"/>
        <v>0</v>
      </c>
      <c r="R10" s="5">
        <f t="shared" si="5"/>
        <v>0</v>
      </c>
      <c r="S10" s="6" t="str">
        <f t="shared" si="6"/>
        <v/>
      </c>
      <c r="T10" s="6" t="str">
        <f t="shared" si="7"/>
        <v/>
      </c>
    </row>
    <row r="11" spans="1:21" x14ac:dyDescent="0.2">
      <c r="A11" s="4"/>
      <c r="B11" s="5"/>
      <c r="C11" s="5"/>
      <c r="E11" s="5"/>
      <c r="F11" s="5">
        <f>Inputs!B9</f>
        <v>0</v>
      </c>
      <c r="G11" s="2">
        <f>Inputs!B3</f>
        <v>0.06</v>
      </c>
      <c r="H11" s="2">
        <f>Inputs!B4</f>
        <v>0.05</v>
      </c>
      <c r="I11" s="2">
        <f>Inputs!B5</f>
        <v>0.5</v>
      </c>
      <c r="J11" s="2">
        <f>Inputs!B6</f>
        <v>0.35</v>
      </c>
      <c r="K11" s="2">
        <f>Inputs!B7</f>
        <v>0.05</v>
      </c>
      <c r="L11" s="5">
        <f>Inputs!B8</f>
        <v>0</v>
      </c>
      <c r="M11" s="5">
        <f t="shared" si="0"/>
        <v>0</v>
      </c>
      <c r="N11" s="5">
        <f t="shared" si="1"/>
        <v>0</v>
      </c>
      <c r="O11" s="5">
        <f t="shared" si="2"/>
        <v>0</v>
      </c>
      <c r="P11" s="5">
        <f t="shared" si="3"/>
        <v>0</v>
      </c>
      <c r="Q11" s="5">
        <f t="shared" si="4"/>
        <v>0</v>
      </c>
      <c r="R11" s="5">
        <f t="shared" si="5"/>
        <v>0</v>
      </c>
      <c r="S11" s="6" t="str">
        <f t="shared" si="6"/>
        <v/>
      </c>
      <c r="T11" s="6" t="str">
        <f t="shared" si="7"/>
        <v/>
      </c>
    </row>
    <row r="12" spans="1:21" x14ac:dyDescent="0.2">
      <c r="A12" s="4"/>
      <c r="B12" s="5"/>
      <c r="C12" s="5"/>
      <c r="E12" s="5"/>
      <c r="F12" s="5">
        <f>Inputs!B9</f>
        <v>0</v>
      </c>
      <c r="G12" s="2">
        <f>Inputs!B3</f>
        <v>0.06</v>
      </c>
      <c r="H12" s="2">
        <f>Inputs!B4</f>
        <v>0.05</v>
      </c>
      <c r="I12" s="2">
        <f>Inputs!B5</f>
        <v>0.5</v>
      </c>
      <c r="J12" s="2">
        <f>Inputs!B6</f>
        <v>0.35</v>
      </c>
      <c r="K12" s="2">
        <f>Inputs!B7</f>
        <v>0.05</v>
      </c>
      <c r="L12" s="5">
        <f>Inputs!B8</f>
        <v>0</v>
      </c>
      <c r="M12" s="5">
        <f t="shared" si="0"/>
        <v>0</v>
      </c>
      <c r="N12" s="5">
        <f t="shared" si="1"/>
        <v>0</v>
      </c>
      <c r="O12" s="5">
        <f t="shared" si="2"/>
        <v>0</v>
      </c>
      <c r="P12" s="5">
        <f t="shared" si="3"/>
        <v>0</v>
      </c>
      <c r="Q12" s="5">
        <f t="shared" si="4"/>
        <v>0</v>
      </c>
      <c r="R12" s="5">
        <f t="shared" si="5"/>
        <v>0</v>
      </c>
      <c r="S12" s="6" t="str">
        <f t="shared" si="6"/>
        <v/>
      </c>
      <c r="T12" s="6" t="str">
        <f t="shared" si="7"/>
        <v/>
      </c>
    </row>
    <row r="13" spans="1:21" x14ac:dyDescent="0.2">
      <c r="A13" s="4"/>
      <c r="B13" s="5"/>
      <c r="C13" s="5"/>
      <c r="E13" s="5"/>
      <c r="F13" s="5">
        <f>Inputs!B9</f>
        <v>0</v>
      </c>
      <c r="G13" s="2">
        <f>Inputs!B3</f>
        <v>0.06</v>
      </c>
      <c r="H13" s="2">
        <f>Inputs!B4</f>
        <v>0.05</v>
      </c>
      <c r="I13" s="2">
        <f>Inputs!B5</f>
        <v>0.5</v>
      </c>
      <c r="J13" s="2">
        <f>Inputs!B6</f>
        <v>0.35</v>
      </c>
      <c r="K13" s="2">
        <f>Inputs!B7</f>
        <v>0.05</v>
      </c>
      <c r="L13" s="5">
        <f>Inputs!B8</f>
        <v>0</v>
      </c>
      <c r="M13" s="5">
        <f t="shared" si="0"/>
        <v>0</v>
      </c>
      <c r="N13" s="5">
        <f t="shared" si="1"/>
        <v>0</v>
      </c>
      <c r="O13" s="5">
        <f t="shared" si="2"/>
        <v>0</v>
      </c>
      <c r="P13" s="5">
        <f t="shared" si="3"/>
        <v>0</v>
      </c>
      <c r="Q13" s="5">
        <f t="shared" si="4"/>
        <v>0</v>
      </c>
      <c r="R13" s="5">
        <f t="shared" si="5"/>
        <v>0</v>
      </c>
      <c r="S13" s="6" t="str">
        <f t="shared" si="6"/>
        <v/>
      </c>
      <c r="T13" s="6" t="str">
        <f t="shared" si="7"/>
        <v/>
      </c>
    </row>
    <row r="14" spans="1:21" x14ac:dyDescent="0.2">
      <c r="A14" s="4"/>
      <c r="B14" s="5"/>
      <c r="C14" s="5"/>
      <c r="E14" s="5"/>
      <c r="F14" s="5">
        <f>Inputs!B9</f>
        <v>0</v>
      </c>
      <c r="G14" s="2">
        <f>Inputs!B3</f>
        <v>0.06</v>
      </c>
      <c r="H14" s="2">
        <f>Inputs!B4</f>
        <v>0.05</v>
      </c>
      <c r="I14" s="2">
        <f>Inputs!B5</f>
        <v>0.5</v>
      </c>
      <c r="J14" s="2">
        <f>Inputs!B6</f>
        <v>0.35</v>
      </c>
      <c r="K14" s="2">
        <f>Inputs!B7</f>
        <v>0.05</v>
      </c>
      <c r="L14" s="5">
        <f>Inputs!B8</f>
        <v>0</v>
      </c>
      <c r="M14" s="5">
        <f t="shared" si="0"/>
        <v>0</v>
      </c>
      <c r="N14" s="5">
        <f t="shared" si="1"/>
        <v>0</v>
      </c>
      <c r="O14" s="5">
        <f t="shared" si="2"/>
        <v>0</v>
      </c>
      <c r="P14" s="5">
        <f t="shared" si="3"/>
        <v>0</v>
      </c>
      <c r="Q14" s="5">
        <f t="shared" si="4"/>
        <v>0</v>
      </c>
      <c r="R14" s="5">
        <f t="shared" si="5"/>
        <v>0</v>
      </c>
      <c r="S14" s="6" t="str">
        <f t="shared" si="6"/>
        <v/>
      </c>
      <c r="T14" s="6" t="str">
        <f t="shared" si="7"/>
        <v/>
      </c>
    </row>
    <row r="15" spans="1:21" x14ac:dyDescent="0.2">
      <c r="A15" s="4"/>
      <c r="B15" s="5"/>
      <c r="C15" s="5"/>
      <c r="E15" s="5"/>
      <c r="F15" s="5">
        <f>Inputs!B9</f>
        <v>0</v>
      </c>
      <c r="G15" s="2">
        <f>Inputs!B3</f>
        <v>0.06</v>
      </c>
      <c r="H15" s="2">
        <f>Inputs!B4</f>
        <v>0.05</v>
      </c>
      <c r="I15" s="2">
        <f>Inputs!B5</f>
        <v>0.5</v>
      </c>
      <c r="J15" s="2">
        <f>Inputs!B6</f>
        <v>0.35</v>
      </c>
      <c r="K15" s="2">
        <f>Inputs!B7</f>
        <v>0.05</v>
      </c>
      <c r="L15" s="5">
        <f>Inputs!B8</f>
        <v>0</v>
      </c>
      <c r="M15" s="5">
        <f t="shared" si="0"/>
        <v>0</v>
      </c>
      <c r="N15" s="5">
        <f t="shared" si="1"/>
        <v>0</v>
      </c>
      <c r="O15" s="5">
        <f t="shared" si="2"/>
        <v>0</v>
      </c>
      <c r="P15" s="5">
        <f t="shared" si="3"/>
        <v>0</v>
      </c>
      <c r="Q15" s="5">
        <f t="shared" si="4"/>
        <v>0</v>
      </c>
      <c r="R15" s="5">
        <f t="shared" si="5"/>
        <v>0</v>
      </c>
      <c r="S15" s="6" t="str">
        <f t="shared" si="6"/>
        <v/>
      </c>
      <c r="T15" s="6" t="str">
        <f t="shared" si="7"/>
        <v/>
      </c>
    </row>
    <row r="16" spans="1:21" x14ac:dyDescent="0.2">
      <c r="A16" s="4"/>
      <c r="B16" s="5"/>
      <c r="C16" s="5"/>
      <c r="E16" s="5"/>
      <c r="F16" s="5">
        <f>Inputs!B9</f>
        <v>0</v>
      </c>
      <c r="G16" s="2">
        <f>Inputs!B3</f>
        <v>0.06</v>
      </c>
      <c r="H16" s="2">
        <f>Inputs!B4</f>
        <v>0.05</v>
      </c>
      <c r="I16" s="2">
        <f>Inputs!B5</f>
        <v>0.5</v>
      </c>
      <c r="J16" s="2">
        <f>Inputs!B6</f>
        <v>0.35</v>
      </c>
      <c r="K16" s="2">
        <f>Inputs!B7</f>
        <v>0.05</v>
      </c>
      <c r="L16" s="5">
        <f>Inputs!B8</f>
        <v>0</v>
      </c>
      <c r="M16" s="5">
        <f t="shared" si="0"/>
        <v>0</v>
      </c>
      <c r="N16" s="5">
        <f t="shared" si="1"/>
        <v>0</v>
      </c>
      <c r="O16" s="5">
        <f t="shared" si="2"/>
        <v>0</v>
      </c>
      <c r="P16" s="5">
        <f t="shared" si="3"/>
        <v>0</v>
      </c>
      <c r="Q16" s="5">
        <f t="shared" si="4"/>
        <v>0</v>
      </c>
      <c r="R16" s="5">
        <f t="shared" si="5"/>
        <v>0</v>
      </c>
      <c r="S16" s="6" t="str">
        <f t="shared" si="6"/>
        <v/>
      </c>
      <c r="T16" s="6" t="str">
        <f t="shared" si="7"/>
        <v/>
      </c>
    </row>
    <row r="17" spans="1:20" x14ac:dyDescent="0.2">
      <c r="A17" s="4"/>
      <c r="B17" s="5"/>
      <c r="C17" s="5"/>
      <c r="E17" s="5"/>
      <c r="F17" s="5">
        <f>Inputs!B9</f>
        <v>0</v>
      </c>
      <c r="G17" s="2">
        <f>Inputs!B3</f>
        <v>0.06</v>
      </c>
      <c r="H17" s="2">
        <f>Inputs!B4</f>
        <v>0.05</v>
      </c>
      <c r="I17" s="2">
        <f>Inputs!B5</f>
        <v>0.5</v>
      </c>
      <c r="J17" s="2">
        <f>Inputs!B6</f>
        <v>0.35</v>
      </c>
      <c r="K17" s="2">
        <f>Inputs!B7</f>
        <v>0.05</v>
      </c>
      <c r="L17" s="5">
        <f>Inputs!B8</f>
        <v>0</v>
      </c>
      <c r="M17" s="5">
        <f t="shared" si="0"/>
        <v>0</v>
      </c>
      <c r="N17" s="5">
        <f t="shared" si="1"/>
        <v>0</v>
      </c>
      <c r="O17" s="5">
        <f t="shared" si="2"/>
        <v>0</v>
      </c>
      <c r="P17" s="5">
        <f t="shared" si="3"/>
        <v>0</v>
      </c>
      <c r="Q17" s="5">
        <f t="shared" si="4"/>
        <v>0</v>
      </c>
      <c r="R17" s="5">
        <f t="shared" si="5"/>
        <v>0</v>
      </c>
      <c r="S17" s="6" t="str">
        <f t="shared" si="6"/>
        <v/>
      </c>
      <c r="T17" s="6" t="str">
        <f t="shared" si="7"/>
        <v/>
      </c>
    </row>
    <row r="18" spans="1:20" x14ac:dyDescent="0.2">
      <c r="A18" s="4"/>
      <c r="B18" s="5"/>
      <c r="C18" s="5"/>
      <c r="E18" s="5"/>
      <c r="F18" s="5">
        <f>Inputs!B9</f>
        <v>0</v>
      </c>
      <c r="G18" s="2">
        <f>Inputs!B3</f>
        <v>0.06</v>
      </c>
      <c r="H18" s="2">
        <f>Inputs!B4</f>
        <v>0.05</v>
      </c>
      <c r="I18" s="2">
        <f>Inputs!B5</f>
        <v>0.5</v>
      </c>
      <c r="J18" s="2">
        <f>Inputs!B6</f>
        <v>0.35</v>
      </c>
      <c r="K18" s="2">
        <f>Inputs!B7</f>
        <v>0.05</v>
      </c>
      <c r="L18" s="5">
        <f>Inputs!B8</f>
        <v>0</v>
      </c>
      <c r="M18" s="5">
        <f t="shared" si="0"/>
        <v>0</v>
      </c>
      <c r="N18" s="5">
        <f t="shared" si="1"/>
        <v>0</v>
      </c>
      <c r="O18" s="5">
        <f t="shared" si="2"/>
        <v>0</v>
      </c>
      <c r="P18" s="5">
        <f t="shared" si="3"/>
        <v>0</v>
      </c>
      <c r="Q18" s="5">
        <f t="shared" si="4"/>
        <v>0</v>
      </c>
      <c r="R18" s="5">
        <f t="shared" si="5"/>
        <v>0</v>
      </c>
      <c r="S18" s="6" t="str">
        <f t="shared" si="6"/>
        <v/>
      </c>
      <c r="T18" s="6" t="str">
        <f t="shared" si="7"/>
        <v/>
      </c>
    </row>
    <row r="19" spans="1:20" x14ac:dyDescent="0.2">
      <c r="A19" s="4"/>
      <c r="B19" s="5"/>
      <c r="C19" s="5"/>
      <c r="E19" s="5"/>
      <c r="F19" s="5">
        <f>Inputs!B9</f>
        <v>0</v>
      </c>
      <c r="G19" s="2">
        <f>Inputs!B3</f>
        <v>0.06</v>
      </c>
      <c r="H19" s="2">
        <f>Inputs!B4</f>
        <v>0.05</v>
      </c>
      <c r="I19" s="2">
        <f>Inputs!B5</f>
        <v>0.5</v>
      </c>
      <c r="J19" s="2">
        <f>Inputs!B6</f>
        <v>0.35</v>
      </c>
      <c r="K19" s="2">
        <f>Inputs!B7</f>
        <v>0.05</v>
      </c>
      <c r="L19" s="5">
        <f>Inputs!B8</f>
        <v>0</v>
      </c>
      <c r="M19" s="5">
        <f t="shared" si="0"/>
        <v>0</v>
      </c>
      <c r="N19" s="5">
        <f t="shared" si="1"/>
        <v>0</v>
      </c>
      <c r="O19" s="5">
        <f t="shared" si="2"/>
        <v>0</v>
      </c>
      <c r="P19" s="5">
        <f t="shared" si="3"/>
        <v>0</v>
      </c>
      <c r="Q19" s="5">
        <f t="shared" si="4"/>
        <v>0</v>
      </c>
      <c r="R19" s="5">
        <f t="shared" si="5"/>
        <v>0</v>
      </c>
      <c r="S19" s="6" t="str">
        <f t="shared" si="6"/>
        <v/>
      </c>
      <c r="T19" s="6" t="str">
        <f t="shared" si="7"/>
        <v/>
      </c>
    </row>
    <row r="20" spans="1:20" x14ac:dyDescent="0.2">
      <c r="A20" s="4"/>
      <c r="B20" s="5"/>
      <c r="C20" s="5"/>
      <c r="E20" s="5"/>
      <c r="F20" s="5">
        <f>Inputs!B9</f>
        <v>0</v>
      </c>
      <c r="G20" s="2">
        <f>Inputs!B3</f>
        <v>0.06</v>
      </c>
      <c r="H20" s="2">
        <f>Inputs!B4</f>
        <v>0.05</v>
      </c>
      <c r="I20" s="2">
        <f>Inputs!B5</f>
        <v>0.5</v>
      </c>
      <c r="J20" s="2">
        <f>Inputs!B6</f>
        <v>0.35</v>
      </c>
      <c r="K20" s="2">
        <f>Inputs!B7</f>
        <v>0.05</v>
      </c>
      <c r="L20" s="5">
        <f>Inputs!B8</f>
        <v>0</v>
      </c>
      <c r="M20" s="5">
        <f t="shared" si="0"/>
        <v>0</v>
      </c>
      <c r="N20" s="5">
        <f t="shared" si="1"/>
        <v>0</v>
      </c>
      <c r="O20" s="5">
        <f t="shared" si="2"/>
        <v>0</v>
      </c>
      <c r="P20" s="5">
        <f t="shared" si="3"/>
        <v>0</v>
      </c>
      <c r="Q20" s="5">
        <f t="shared" si="4"/>
        <v>0</v>
      </c>
      <c r="R20" s="5">
        <f t="shared" si="5"/>
        <v>0</v>
      </c>
      <c r="S20" s="6" t="str">
        <f t="shared" si="6"/>
        <v/>
      </c>
      <c r="T20" s="6" t="str">
        <f t="shared" si="7"/>
        <v/>
      </c>
    </row>
    <row r="21" spans="1:20" x14ac:dyDescent="0.2">
      <c r="A21" s="4"/>
      <c r="B21" s="5"/>
      <c r="C21" s="5"/>
      <c r="E21" s="5"/>
      <c r="F21" s="5">
        <f>Inputs!B9</f>
        <v>0</v>
      </c>
      <c r="G21" s="2">
        <f>Inputs!B3</f>
        <v>0.06</v>
      </c>
      <c r="H21" s="2">
        <f>Inputs!B4</f>
        <v>0.05</v>
      </c>
      <c r="I21" s="2">
        <f>Inputs!B5</f>
        <v>0.5</v>
      </c>
      <c r="J21" s="2">
        <f>Inputs!B6</f>
        <v>0.35</v>
      </c>
      <c r="K21" s="2">
        <f>Inputs!B7</f>
        <v>0.05</v>
      </c>
      <c r="L21" s="5">
        <f>Inputs!B8</f>
        <v>0</v>
      </c>
      <c r="M21" s="5">
        <f t="shared" si="0"/>
        <v>0</v>
      </c>
      <c r="N21" s="5">
        <f t="shared" si="1"/>
        <v>0</v>
      </c>
      <c r="O21" s="5">
        <f t="shared" si="2"/>
        <v>0</v>
      </c>
      <c r="P21" s="5">
        <f t="shared" si="3"/>
        <v>0</v>
      </c>
      <c r="Q21" s="5">
        <f t="shared" si="4"/>
        <v>0</v>
      </c>
      <c r="R21" s="5">
        <f t="shared" si="5"/>
        <v>0</v>
      </c>
      <c r="S21" s="6" t="str">
        <f t="shared" si="6"/>
        <v/>
      </c>
      <c r="T21" s="6" t="str">
        <f t="shared" si="7"/>
        <v/>
      </c>
    </row>
    <row r="22" spans="1:20" x14ac:dyDescent="0.2">
      <c r="A22" s="4"/>
      <c r="B22" s="5"/>
      <c r="C22" s="5"/>
      <c r="E22" s="5"/>
      <c r="F22" s="5">
        <f>Inputs!B9</f>
        <v>0</v>
      </c>
      <c r="G22" s="2">
        <f>Inputs!B3</f>
        <v>0.06</v>
      </c>
      <c r="H22" s="2">
        <f>Inputs!B4</f>
        <v>0.05</v>
      </c>
      <c r="I22" s="2">
        <f>Inputs!B5</f>
        <v>0.5</v>
      </c>
      <c r="J22" s="2">
        <f>Inputs!B6</f>
        <v>0.35</v>
      </c>
      <c r="K22" s="2">
        <f>Inputs!B7</f>
        <v>0.05</v>
      </c>
      <c r="L22" s="5">
        <f>Inputs!B8</f>
        <v>0</v>
      </c>
      <c r="M22" s="5">
        <f t="shared" si="0"/>
        <v>0</v>
      </c>
      <c r="N22" s="5">
        <f t="shared" si="1"/>
        <v>0</v>
      </c>
      <c r="O22" s="5">
        <f t="shared" si="2"/>
        <v>0</v>
      </c>
      <c r="P22" s="5">
        <f t="shared" si="3"/>
        <v>0</v>
      </c>
      <c r="Q22" s="5">
        <f t="shared" si="4"/>
        <v>0</v>
      </c>
      <c r="R22" s="5">
        <f t="shared" si="5"/>
        <v>0</v>
      </c>
      <c r="S22" s="6" t="str">
        <f t="shared" si="6"/>
        <v/>
      </c>
      <c r="T22" s="6" t="str">
        <f t="shared" si="7"/>
        <v/>
      </c>
    </row>
    <row r="23" spans="1:20" x14ac:dyDescent="0.2">
      <c r="A23" s="4"/>
      <c r="B23" s="5"/>
      <c r="C23" s="5"/>
      <c r="E23" s="5"/>
      <c r="F23" s="5">
        <f>Inputs!B9</f>
        <v>0</v>
      </c>
      <c r="G23" s="2">
        <f>Inputs!B3</f>
        <v>0.06</v>
      </c>
      <c r="H23" s="2">
        <f>Inputs!B4</f>
        <v>0.05</v>
      </c>
      <c r="I23" s="2">
        <f>Inputs!B5</f>
        <v>0.5</v>
      </c>
      <c r="J23" s="2">
        <f>Inputs!B6</f>
        <v>0.35</v>
      </c>
      <c r="K23" s="2">
        <f>Inputs!B7</f>
        <v>0.05</v>
      </c>
      <c r="L23" s="5">
        <f>Inputs!B8</f>
        <v>0</v>
      </c>
      <c r="M23" s="5">
        <f t="shared" si="0"/>
        <v>0</v>
      </c>
      <c r="N23" s="5">
        <f t="shared" si="1"/>
        <v>0</v>
      </c>
      <c r="O23" s="5">
        <f t="shared" si="2"/>
        <v>0</v>
      </c>
      <c r="P23" s="5">
        <f t="shared" si="3"/>
        <v>0</v>
      </c>
      <c r="Q23" s="5">
        <f t="shared" si="4"/>
        <v>0</v>
      </c>
      <c r="R23" s="5">
        <f t="shared" si="5"/>
        <v>0</v>
      </c>
      <c r="S23" s="6" t="str">
        <f t="shared" si="6"/>
        <v/>
      </c>
      <c r="T23" s="6" t="str">
        <f t="shared" si="7"/>
        <v/>
      </c>
    </row>
    <row r="24" spans="1:20" x14ac:dyDescent="0.2">
      <c r="A24" s="4"/>
      <c r="B24" s="5"/>
      <c r="C24" s="5"/>
      <c r="E24" s="5"/>
      <c r="F24" s="5">
        <f>Inputs!B9</f>
        <v>0</v>
      </c>
      <c r="G24" s="2">
        <f>Inputs!B3</f>
        <v>0.06</v>
      </c>
      <c r="H24" s="2">
        <f>Inputs!B4</f>
        <v>0.05</v>
      </c>
      <c r="I24" s="2">
        <f>Inputs!B5</f>
        <v>0.5</v>
      </c>
      <c r="J24" s="2">
        <f>Inputs!B6</f>
        <v>0.35</v>
      </c>
      <c r="K24" s="2">
        <f>Inputs!B7</f>
        <v>0.05</v>
      </c>
      <c r="L24" s="5">
        <f>Inputs!B8</f>
        <v>0</v>
      </c>
      <c r="M24" s="5">
        <f t="shared" si="0"/>
        <v>0</v>
      </c>
      <c r="N24" s="5">
        <f t="shared" si="1"/>
        <v>0</v>
      </c>
      <c r="O24" s="5">
        <f t="shared" si="2"/>
        <v>0</v>
      </c>
      <c r="P24" s="5">
        <f t="shared" si="3"/>
        <v>0</v>
      </c>
      <c r="Q24" s="5">
        <f t="shared" si="4"/>
        <v>0</v>
      </c>
      <c r="R24" s="5">
        <f t="shared" si="5"/>
        <v>0</v>
      </c>
      <c r="S24" s="6" t="str">
        <f t="shared" si="6"/>
        <v/>
      </c>
      <c r="T24" s="6" t="str">
        <f t="shared" si="7"/>
        <v/>
      </c>
    </row>
    <row r="25" spans="1:20" x14ac:dyDescent="0.2">
      <c r="A25" s="4"/>
      <c r="B25" s="5"/>
      <c r="C25" s="5"/>
      <c r="E25" s="5"/>
      <c r="F25" s="5">
        <f>Inputs!B9</f>
        <v>0</v>
      </c>
      <c r="G25" s="2">
        <f>Inputs!B3</f>
        <v>0.06</v>
      </c>
      <c r="H25" s="2">
        <f>Inputs!B4</f>
        <v>0.05</v>
      </c>
      <c r="I25" s="2">
        <f>Inputs!B5</f>
        <v>0.5</v>
      </c>
      <c r="J25" s="2">
        <f>Inputs!B6</f>
        <v>0.35</v>
      </c>
      <c r="K25" s="2">
        <f>Inputs!B7</f>
        <v>0.05</v>
      </c>
      <c r="L25" s="5">
        <f>Inputs!B8</f>
        <v>0</v>
      </c>
      <c r="M25" s="5">
        <f t="shared" si="0"/>
        <v>0</v>
      </c>
      <c r="N25" s="5">
        <f t="shared" si="1"/>
        <v>0</v>
      </c>
      <c r="O25" s="5">
        <f t="shared" si="2"/>
        <v>0</v>
      </c>
      <c r="P25" s="5">
        <f t="shared" si="3"/>
        <v>0</v>
      </c>
      <c r="Q25" s="5">
        <f t="shared" si="4"/>
        <v>0</v>
      </c>
      <c r="R25" s="5">
        <f t="shared" si="5"/>
        <v>0</v>
      </c>
      <c r="S25" s="6" t="str">
        <f t="shared" si="6"/>
        <v/>
      </c>
      <c r="T25" s="6" t="str">
        <f t="shared" si="7"/>
        <v/>
      </c>
    </row>
    <row r="26" spans="1:20" x14ac:dyDescent="0.2">
      <c r="A26" s="4"/>
      <c r="B26" s="5"/>
      <c r="C26" s="5"/>
      <c r="E26" s="5"/>
      <c r="F26" s="5">
        <f>Inputs!B9</f>
        <v>0</v>
      </c>
      <c r="G26" s="2">
        <f>Inputs!B3</f>
        <v>0.06</v>
      </c>
      <c r="H26" s="2">
        <f>Inputs!B4</f>
        <v>0.05</v>
      </c>
      <c r="I26" s="2">
        <f>Inputs!B5</f>
        <v>0.5</v>
      </c>
      <c r="J26" s="2">
        <f>Inputs!B6</f>
        <v>0.35</v>
      </c>
      <c r="K26" s="2">
        <f>Inputs!B7</f>
        <v>0.05</v>
      </c>
      <c r="L26" s="5">
        <f>Inputs!B8</f>
        <v>0</v>
      </c>
      <c r="M26" s="5">
        <f t="shared" si="0"/>
        <v>0</v>
      </c>
      <c r="N26" s="5">
        <f t="shared" si="1"/>
        <v>0</v>
      </c>
      <c r="O26" s="5">
        <f t="shared" si="2"/>
        <v>0</v>
      </c>
      <c r="P26" s="5">
        <f t="shared" si="3"/>
        <v>0</v>
      </c>
      <c r="Q26" s="5">
        <f t="shared" si="4"/>
        <v>0</v>
      </c>
      <c r="R26" s="5">
        <f t="shared" si="5"/>
        <v>0</v>
      </c>
      <c r="S26" s="6" t="str">
        <f t="shared" si="6"/>
        <v/>
      </c>
      <c r="T26" s="6" t="str">
        <f t="shared" si="7"/>
        <v/>
      </c>
    </row>
    <row r="27" spans="1:20" x14ac:dyDescent="0.2">
      <c r="A27" s="4"/>
      <c r="B27" s="5"/>
      <c r="C27" s="5"/>
      <c r="E27" s="5"/>
      <c r="F27" s="5">
        <f>Inputs!B9</f>
        <v>0</v>
      </c>
      <c r="G27" s="2">
        <f>Inputs!B3</f>
        <v>0.06</v>
      </c>
      <c r="H27" s="2">
        <f>Inputs!B4</f>
        <v>0.05</v>
      </c>
      <c r="I27" s="2">
        <f>Inputs!B5</f>
        <v>0.5</v>
      </c>
      <c r="J27" s="2">
        <f>Inputs!B6</f>
        <v>0.35</v>
      </c>
      <c r="K27" s="2">
        <f>Inputs!B7</f>
        <v>0.05</v>
      </c>
      <c r="L27" s="5">
        <f>Inputs!B8</f>
        <v>0</v>
      </c>
      <c r="M27" s="5">
        <f t="shared" si="0"/>
        <v>0</v>
      </c>
      <c r="N27" s="5">
        <f t="shared" si="1"/>
        <v>0</v>
      </c>
      <c r="O27" s="5">
        <f t="shared" si="2"/>
        <v>0</v>
      </c>
      <c r="P27" s="5">
        <f t="shared" si="3"/>
        <v>0</v>
      </c>
      <c r="Q27" s="5">
        <f t="shared" si="4"/>
        <v>0</v>
      </c>
      <c r="R27" s="5">
        <f t="shared" si="5"/>
        <v>0</v>
      </c>
      <c r="S27" s="6" t="str">
        <f t="shared" si="6"/>
        <v/>
      </c>
      <c r="T27" s="6" t="str">
        <f t="shared" si="7"/>
        <v/>
      </c>
    </row>
    <row r="28" spans="1:20" x14ac:dyDescent="0.2">
      <c r="A28" s="4"/>
      <c r="B28" s="5"/>
      <c r="C28" s="5"/>
      <c r="E28" s="5"/>
      <c r="F28" s="5">
        <f>Inputs!B9</f>
        <v>0</v>
      </c>
      <c r="G28" s="2">
        <f>Inputs!B3</f>
        <v>0.06</v>
      </c>
      <c r="H28" s="2">
        <f>Inputs!B4</f>
        <v>0.05</v>
      </c>
      <c r="I28" s="2">
        <f>Inputs!B5</f>
        <v>0.5</v>
      </c>
      <c r="J28" s="2">
        <f>Inputs!B6</f>
        <v>0.35</v>
      </c>
      <c r="K28" s="2">
        <f>Inputs!B7</f>
        <v>0.05</v>
      </c>
      <c r="L28" s="5">
        <f>Inputs!B8</f>
        <v>0</v>
      </c>
      <c r="M28" s="5">
        <f t="shared" si="0"/>
        <v>0</v>
      </c>
      <c r="N28" s="5">
        <f t="shared" si="1"/>
        <v>0</v>
      </c>
      <c r="O28" s="5">
        <f t="shared" si="2"/>
        <v>0</v>
      </c>
      <c r="P28" s="5">
        <f t="shared" si="3"/>
        <v>0</v>
      </c>
      <c r="Q28" s="5">
        <f t="shared" si="4"/>
        <v>0</v>
      </c>
      <c r="R28" s="5">
        <f t="shared" si="5"/>
        <v>0</v>
      </c>
      <c r="S28" s="6" t="str">
        <f t="shared" si="6"/>
        <v/>
      </c>
      <c r="T28" s="6" t="str">
        <f t="shared" si="7"/>
        <v/>
      </c>
    </row>
    <row r="29" spans="1:20" x14ac:dyDescent="0.2">
      <c r="A29" s="4"/>
      <c r="B29" s="5"/>
      <c r="C29" s="5"/>
      <c r="E29" s="5"/>
      <c r="F29" s="5">
        <f>Inputs!B9</f>
        <v>0</v>
      </c>
      <c r="G29" s="2">
        <f>Inputs!B3</f>
        <v>0.06</v>
      </c>
      <c r="H29" s="2">
        <f>Inputs!B4</f>
        <v>0.05</v>
      </c>
      <c r="I29" s="2">
        <f>Inputs!B5</f>
        <v>0.5</v>
      </c>
      <c r="J29" s="2">
        <f>Inputs!B6</f>
        <v>0.35</v>
      </c>
      <c r="K29" s="2">
        <f>Inputs!B7</f>
        <v>0.05</v>
      </c>
      <c r="L29" s="5">
        <f>Inputs!B8</f>
        <v>0</v>
      </c>
      <c r="M29" s="5">
        <f t="shared" si="0"/>
        <v>0</v>
      </c>
      <c r="N29" s="5">
        <f t="shared" si="1"/>
        <v>0</v>
      </c>
      <c r="O29" s="5">
        <f t="shared" si="2"/>
        <v>0</v>
      </c>
      <c r="P29" s="5">
        <f t="shared" si="3"/>
        <v>0</v>
      </c>
      <c r="Q29" s="5">
        <f t="shared" si="4"/>
        <v>0</v>
      </c>
      <c r="R29" s="5">
        <f t="shared" si="5"/>
        <v>0</v>
      </c>
      <c r="S29" s="6" t="str">
        <f t="shared" si="6"/>
        <v/>
      </c>
      <c r="T29" s="6" t="str">
        <f t="shared" si="7"/>
        <v/>
      </c>
    </row>
    <row r="30" spans="1:20" x14ac:dyDescent="0.2">
      <c r="A30" s="4"/>
      <c r="B30" s="5"/>
      <c r="C30" s="5"/>
      <c r="E30" s="5"/>
      <c r="F30" s="5">
        <f>Inputs!B9</f>
        <v>0</v>
      </c>
      <c r="G30" s="2">
        <f>Inputs!B3</f>
        <v>0.06</v>
      </c>
      <c r="H30" s="2">
        <f>Inputs!B4</f>
        <v>0.05</v>
      </c>
      <c r="I30" s="2">
        <f>Inputs!B5</f>
        <v>0.5</v>
      </c>
      <c r="J30" s="2">
        <f>Inputs!B6</f>
        <v>0.35</v>
      </c>
      <c r="K30" s="2">
        <f>Inputs!B7</f>
        <v>0.05</v>
      </c>
      <c r="L30" s="5">
        <f>Inputs!B8</f>
        <v>0</v>
      </c>
      <c r="M30" s="5">
        <f t="shared" si="0"/>
        <v>0</v>
      </c>
      <c r="N30" s="5">
        <f t="shared" si="1"/>
        <v>0</v>
      </c>
      <c r="O30" s="5">
        <f t="shared" si="2"/>
        <v>0</v>
      </c>
      <c r="P30" s="5">
        <f t="shared" si="3"/>
        <v>0</v>
      </c>
      <c r="Q30" s="5">
        <f t="shared" si="4"/>
        <v>0</v>
      </c>
      <c r="R30" s="5">
        <f t="shared" si="5"/>
        <v>0</v>
      </c>
      <c r="S30" s="6" t="str">
        <f t="shared" si="6"/>
        <v/>
      </c>
      <c r="T30" s="6" t="str">
        <f t="shared" si="7"/>
        <v/>
      </c>
    </row>
    <row r="31" spans="1:20" x14ac:dyDescent="0.2">
      <c r="A31" s="4"/>
      <c r="B31" s="5"/>
      <c r="C31" s="5"/>
      <c r="E31" s="5"/>
      <c r="F31" s="5">
        <f>Inputs!B9</f>
        <v>0</v>
      </c>
      <c r="G31" s="2">
        <f>Inputs!B3</f>
        <v>0.06</v>
      </c>
      <c r="H31" s="2">
        <f>Inputs!B4</f>
        <v>0.05</v>
      </c>
      <c r="I31" s="2">
        <f>Inputs!B5</f>
        <v>0.5</v>
      </c>
      <c r="J31" s="2">
        <f>Inputs!B6</f>
        <v>0.35</v>
      </c>
      <c r="K31" s="2">
        <f>Inputs!B7</f>
        <v>0.05</v>
      </c>
      <c r="L31" s="5">
        <f>Inputs!B8</f>
        <v>0</v>
      </c>
      <c r="M31" s="5">
        <f t="shared" si="0"/>
        <v>0</v>
      </c>
      <c r="N31" s="5">
        <f t="shared" si="1"/>
        <v>0</v>
      </c>
      <c r="O31" s="5">
        <f t="shared" si="2"/>
        <v>0</v>
      </c>
      <c r="P31" s="5">
        <f t="shared" si="3"/>
        <v>0</v>
      </c>
      <c r="Q31" s="5">
        <f t="shared" si="4"/>
        <v>0</v>
      </c>
      <c r="R31" s="5">
        <f t="shared" si="5"/>
        <v>0</v>
      </c>
      <c r="S31" s="6" t="str">
        <f t="shared" si="6"/>
        <v/>
      </c>
      <c r="T31" s="6" t="str">
        <f t="shared" si="7"/>
        <v/>
      </c>
    </row>
  </sheetData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00000000-000E-0000-0200-000001000000}">
            <xm:f>Inputs!B10</xm:f>
            <x14:dxf>
              <fill>
                <patternFill patternType="solid">
                  <fgColor rgb="FFFFF2CC"/>
                  <bgColor rgb="FFFFF2CC"/>
                </patternFill>
              </fill>
            </x14:dxf>
          </x14:cfRule>
          <xm:sqref>S2:S31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"/>
  <sheetViews>
    <sheetView workbookViewId="0"/>
  </sheetViews>
  <sheetFormatPr baseColWidth="10" defaultColWidth="8.83203125" defaultRowHeight="15" x14ac:dyDescent="0.2"/>
  <cols>
    <col min="1" max="1" width="14" customWidth="1"/>
    <col min="2" max="3" width="12" customWidth="1"/>
    <col min="4" max="4" width="10" customWidth="1"/>
    <col min="5" max="5" width="12" customWidth="1"/>
    <col min="6" max="6" width="10" customWidth="1"/>
    <col min="7" max="10" width="12" customWidth="1"/>
    <col min="11" max="11" width="14" customWidth="1"/>
    <col min="12" max="12" width="20" customWidth="1"/>
    <col min="13" max="13" width="10" customWidth="1"/>
    <col min="14" max="14" width="16" customWidth="1"/>
    <col min="15" max="15" width="30" customWidth="1"/>
  </cols>
  <sheetData>
    <row r="1" spans="1:15" x14ac:dyDescent="0.2">
      <c r="A1" s="3" t="s">
        <v>27</v>
      </c>
      <c r="B1" s="3" t="s">
        <v>28</v>
      </c>
      <c r="C1" s="3" t="s">
        <v>48</v>
      </c>
      <c r="D1" s="3" t="s">
        <v>30</v>
      </c>
      <c r="E1" s="3" t="s">
        <v>31</v>
      </c>
      <c r="F1" s="3" t="s">
        <v>36</v>
      </c>
      <c r="G1" s="3" t="s">
        <v>37</v>
      </c>
      <c r="H1" s="3" t="s">
        <v>38</v>
      </c>
      <c r="I1" s="3" t="s">
        <v>41</v>
      </c>
      <c r="J1" s="3" t="s">
        <v>42</v>
      </c>
      <c r="K1" s="3" t="s">
        <v>43</v>
      </c>
      <c r="L1" s="3" t="s">
        <v>44</v>
      </c>
      <c r="M1" s="3" t="s">
        <v>49</v>
      </c>
      <c r="N1" s="3" t="s">
        <v>46</v>
      </c>
      <c r="O1" s="3" t="s">
        <v>47</v>
      </c>
    </row>
    <row r="2" spans="1:15" x14ac:dyDescent="0.2">
      <c r="A2" s="4"/>
      <c r="B2" s="5"/>
      <c r="C2" s="5"/>
      <c r="E2" s="5"/>
      <c r="F2" s="2">
        <f>Inputs!B6</f>
        <v>0.35</v>
      </c>
      <c r="G2" s="2">
        <f>Inputs!B7</f>
        <v>0.05</v>
      </c>
      <c r="H2" s="5">
        <f>Inputs!B8</f>
        <v>0</v>
      </c>
      <c r="I2" s="5">
        <f t="shared" ref="I2:I31" si="0">C2*F2</f>
        <v>0</v>
      </c>
      <c r="J2" s="5">
        <f t="shared" ref="J2:J31" si="1">C2*G2</f>
        <v>0</v>
      </c>
      <c r="K2" s="5">
        <f t="shared" ref="K2:K31" si="2">C2-E2</f>
        <v>0</v>
      </c>
      <c r="L2" s="5">
        <f t="shared" ref="L2:L31" si="3">K2-I2-J2-B2-H2</f>
        <v>0</v>
      </c>
      <c r="M2" s="6" t="str">
        <f t="shared" ref="M2:M31" si="4">IF(B2&gt;0,C2/B2,"")</f>
        <v/>
      </c>
      <c r="N2" s="6" t="str">
        <f t="shared" ref="N2:N31" si="5">IF(B2&gt;0,L2/B2,"")</f>
        <v/>
      </c>
    </row>
    <row r="3" spans="1:15" x14ac:dyDescent="0.2">
      <c r="A3" s="4"/>
      <c r="B3" s="5"/>
      <c r="C3" s="5"/>
      <c r="E3" s="5"/>
      <c r="F3" s="2">
        <f>Inputs!B6</f>
        <v>0.35</v>
      </c>
      <c r="G3" s="2">
        <f>Inputs!B7</f>
        <v>0.05</v>
      </c>
      <c r="H3" s="5">
        <f>Inputs!B8</f>
        <v>0</v>
      </c>
      <c r="I3" s="5">
        <f t="shared" si="0"/>
        <v>0</v>
      </c>
      <c r="J3" s="5">
        <f t="shared" si="1"/>
        <v>0</v>
      </c>
      <c r="K3" s="5">
        <f t="shared" si="2"/>
        <v>0</v>
      </c>
      <c r="L3" s="5">
        <f t="shared" si="3"/>
        <v>0</v>
      </c>
      <c r="M3" s="6" t="str">
        <f t="shared" si="4"/>
        <v/>
      </c>
      <c r="N3" s="6" t="str">
        <f t="shared" si="5"/>
        <v/>
      </c>
    </row>
    <row r="4" spans="1:15" x14ac:dyDescent="0.2">
      <c r="A4" s="4"/>
      <c r="B4" s="5"/>
      <c r="C4" s="5"/>
      <c r="E4" s="5"/>
      <c r="F4" s="2">
        <f>Inputs!B6</f>
        <v>0.35</v>
      </c>
      <c r="G4" s="2">
        <f>Inputs!B7</f>
        <v>0.05</v>
      </c>
      <c r="H4" s="5">
        <f>Inputs!B8</f>
        <v>0</v>
      </c>
      <c r="I4" s="5">
        <f t="shared" si="0"/>
        <v>0</v>
      </c>
      <c r="J4" s="5">
        <f t="shared" si="1"/>
        <v>0</v>
      </c>
      <c r="K4" s="5">
        <f t="shared" si="2"/>
        <v>0</v>
      </c>
      <c r="L4" s="5">
        <f t="shared" si="3"/>
        <v>0</v>
      </c>
      <c r="M4" s="6" t="str">
        <f t="shared" si="4"/>
        <v/>
      </c>
      <c r="N4" s="6" t="str">
        <f t="shared" si="5"/>
        <v/>
      </c>
    </row>
    <row r="5" spans="1:15" x14ac:dyDescent="0.2">
      <c r="A5" s="4"/>
      <c r="B5" s="5"/>
      <c r="C5" s="5"/>
      <c r="E5" s="5"/>
      <c r="F5" s="2">
        <f>Inputs!B6</f>
        <v>0.35</v>
      </c>
      <c r="G5" s="2">
        <f>Inputs!B7</f>
        <v>0.05</v>
      </c>
      <c r="H5" s="5">
        <f>Inputs!B8</f>
        <v>0</v>
      </c>
      <c r="I5" s="5">
        <f t="shared" si="0"/>
        <v>0</v>
      </c>
      <c r="J5" s="5">
        <f t="shared" si="1"/>
        <v>0</v>
      </c>
      <c r="K5" s="5">
        <f t="shared" si="2"/>
        <v>0</v>
      </c>
      <c r="L5" s="5">
        <f t="shared" si="3"/>
        <v>0</v>
      </c>
      <c r="M5" s="6" t="str">
        <f t="shared" si="4"/>
        <v/>
      </c>
      <c r="N5" s="6" t="str">
        <f t="shared" si="5"/>
        <v/>
      </c>
    </row>
    <row r="6" spans="1:15" x14ac:dyDescent="0.2">
      <c r="A6" s="4"/>
      <c r="B6" s="5"/>
      <c r="C6" s="5"/>
      <c r="E6" s="5"/>
      <c r="F6" s="2">
        <f>Inputs!B6</f>
        <v>0.35</v>
      </c>
      <c r="G6" s="2">
        <f>Inputs!B7</f>
        <v>0.05</v>
      </c>
      <c r="H6" s="5">
        <f>Inputs!B8</f>
        <v>0</v>
      </c>
      <c r="I6" s="5">
        <f t="shared" si="0"/>
        <v>0</v>
      </c>
      <c r="J6" s="5">
        <f t="shared" si="1"/>
        <v>0</v>
      </c>
      <c r="K6" s="5">
        <f t="shared" si="2"/>
        <v>0</v>
      </c>
      <c r="L6" s="5">
        <f t="shared" si="3"/>
        <v>0</v>
      </c>
      <c r="M6" s="6" t="str">
        <f t="shared" si="4"/>
        <v/>
      </c>
      <c r="N6" s="6" t="str">
        <f t="shared" si="5"/>
        <v/>
      </c>
    </row>
    <row r="7" spans="1:15" x14ac:dyDescent="0.2">
      <c r="A7" s="4"/>
      <c r="B7" s="5"/>
      <c r="C7" s="5"/>
      <c r="E7" s="5"/>
      <c r="F7" s="2">
        <f>Inputs!B6</f>
        <v>0.35</v>
      </c>
      <c r="G7" s="2">
        <f>Inputs!B7</f>
        <v>0.05</v>
      </c>
      <c r="H7" s="5">
        <f>Inputs!B8</f>
        <v>0</v>
      </c>
      <c r="I7" s="5">
        <f t="shared" si="0"/>
        <v>0</v>
      </c>
      <c r="J7" s="5">
        <f t="shared" si="1"/>
        <v>0</v>
      </c>
      <c r="K7" s="5">
        <f t="shared" si="2"/>
        <v>0</v>
      </c>
      <c r="L7" s="5">
        <f t="shared" si="3"/>
        <v>0</v>
      </c>
      <c r="M7" s="6" t="str">
        <f t="shared" si="4"/>
        <v/>
      </c>
      <c r="N7" s="6" t="str">
        <f t="shared" si="5"/>
        <v/>
      </c>
    </row>
    <row r="8" spans="1:15" x14ac:dyDescent="0.2">
      <c r="A8" s="4"/>
      <c r="B8" s="5"/>
      <c r="C8" s="5"/>
      <c r="E8" s="5"/>
      <c r="F8" s="2">
        <f>Inputs!B6</f>
        <v>0.35</v>
      </c>
      <c r="G8" s="2">
        <f>Inputs!B7</f>
        <v>0.05</v>
      </c>
      <c r="H8" s="5">
        <f>Inputs!B8</f>
        <v>0</v>
      </c>
      <c r="I8" s="5">
        <f t="shared" si="0"/>
        <v>0</v>
      </c>
      <c r="J8" s="5">
        <f t="shared" si="1"/>
        <v>0</v>
      </c>
      <c r="K8" s="5">
        <f t="shared" si="2"/>
        <v>0</v>
      </c>
      <c r="L8" s="5">
        <f t="shared" si="3"/>
        <v>0</v>
      </c>
      <c r="M8" s="6" t="str">
        <f t="shared" si="4"/>
        <v/>
      </c>
      <c r="N8" s="6" t="str">
        <f t="shared" si="5"/>
        <v/>
      </c>
    </row>
    <row r="9" spans="1:15" x14ac:dyDescent="0.2">
      <c r="A9" s="4"/>
      <c r="B9" s="5"/>
      <c r="C9" s="5"/>
      <c r="E9" s="5"/>
      <c r="F9" s="2">
        <f>Inputs!B6</f>
        <v>0.35</v>
      </c>
      <c r="G9" s="2">
        <f>Inputs!B7</f>
        <v>0.05</v>
      </c>
      <c r="H9" s="5">
        <f>Inputs!B8</f>
        <v>0</v>
      </c>
      <c r="I9" s="5">
        <f t="shared" si="0"/>
        <v>0</v>
      </c>
      <c r="J9" s="5">
        <f t="shared" si="1"/>
        <v>0</v>
      </c>
      <c r="K9" s="5">
        <f t="shared" si="2"/>
        <v>0</v>
      </c>
      <c r="L9" s="5">
        <f t="shared" si="3"/>
        <v>0</v>
      </c>
      <c r="M9" s="6" t="str">
        <f t="shared" si="4"/>
        <v/>
      </c>
      <c r="N9" s="6" t="str">
        <f t="shared" si="5"/>
        <v/>
      </c>
    </row>
    <row r="10" spans="1:15" x14ac:dyDescent="0.2">
      <c r="A10" s="4"/>
      <c r="B10" s="5"/>
      <c r="C10" s="5"/>
      <c r="E10" s="5"/>
      <c r="F10" s="2">
        <f>Inputs!B6</f>
        <v>0.35</v>
      </c>
      <c r="G10" s="2">
        <f>Inputs!B7</f>
        <v>0.05</v>
      </c>
      <c r="H10" s="5">
        <f>Inputs!B8</f>
        <v>0</v>
      </c>
      <c r="I10" s="5">
        <f t="shared" si="0"/>
        <v>0</v>
      </c>
      <c r="J10" s="5">
        <f t="shared" si="1"/>
        <v>0</v>
      </c>
      <c r="K10" s="5">
        <f t="shared" si="2"/>
        <v>0</v>
      </c>
      <c r="L10" s="5">
        <f t="shared" si="3"/>
        <v>0</v>
      </c>
      <c r="M10" s="6" t="str">
        <f t="shared" si="4"/>
        <v/>
      </c>
      <c r="N10" s="6" t="str">
        <f t="shared" si="5"/>
        <v/>
      </c>
    </row>
    <row r="11" spans="1:15" x14ac:dyDescent="0.2">
      <c r="A11" s="4"/>
      <c r="B11" s="5"/>
      <c r="C11" s="5"/>
      <c r="E11" s="5"/>
      <c r="F11" s="2">
        <f>Inputs!B6</f>
        <v>0.35</v>
      </c>
      <c r="G11" s="2">
        <f>Inputs!B7</f>
        <v>0.05</v>
      </c>
      <c r="H11" s="5">
        <f>Inputs!B8</f>
        <v>0</v>
      </c>
      <c r="I11" s="5">
        <f t="shared" si="0"/>
        <v>0</v>
      </c>
      <c r="J11" s="5">
        <f t="shared" si="1"/>
        <v>0</v>
      </c>
      <c r="K11" s="5">
        <f t="shared" si="2"/>
        <v>0</v>
      </c>
      <c r="L11" s="5">
        <f t="shared" si="3"/>
        <v>0</v>
      </c>
      <c r="M11" s="6" t="str">
        <f t="shared" si="4"/>
        <v/>
      </c>
      <c r="N11" s="6" t="str">
        <f t="shared" si="5"/>
        <v/>
      </c>
    </row>
    <row r="12" spans="1:15" x14ac:dyDescent="0.2">
      <c r="A12" s="4"/>
      <c r="B12" s="5"/>
      <c r="C12" s="5"/>
      <c r="E12" s="5"/>
      <c r="F12" s="2">
        <f>Inputs!B6</f>
        <v>0.35</v>
      </c>
      <c r="G12" s="2">
        <f>Inputs!B7</f>
        <v>0.05</v>
      </c>
      <c r="H12" s="5">
        <f>Inputs!B8</f>
        <v>0</v>
      </c>
      <c r="I12" s="5">
        <f t="shared" si="0"/>
        <v>0</v>
      </c>
      <c r="J12" s="5">
        <f t="shared" si="1"/>
        <v>0</v>
      </c>
      <c r="K12" s="5">
        <f t="shared" si="2"/>
        <v>0</v>
      </c>
      <c r="L12" s="5">
        <f t="shared" si="3"/>
        <v>0</v>
      </c>
      <c r="M12" s="6" t="str">
        <f t="shared" si="4"/>
        <v/>
      </c>
      <c r="N12" s="6" t="str">
        <f t="shared" si="5"/>
        <v/>
      </c>
    </row>
    <row r="13" spans="1:15" x14ac:dyDescent="0.2">
      <c r="A13" s="4"/>
      <c r="B13" s="5"/>
      <c r="C13" s="5"/>
      <c r="E13" s="5"/>
      <c r="F13" s="2">
        <f>Inputs!B6</f>
        <v>0.35</v>
      </c>
      <c r="G13" s="2">
        <f>Inputs!B7</f>
        <v>0.05</v>
      </c>
      <c r="H13" s="5">
        <f>Inputs!B8</f>
        <v>0</v>
      </c>
      <c r="I13" s="5">
        <f t="shared" si="0"/>
        <v>0</v>
      </c>
      <c r="J13" s="5">
        <f t="shared" si="1"/>
        <v>0</v>
      </c>
      <c r="K13" s="5">
        <f t="shared" si="2"/>
        <v>0</v>
      </c>
      <c r="L13" s="5">
        <f t="shared" si="3"/>
        <v>0</v>
      </c>
      <c r="M13" s="6" t="str">
        <f t="shared" si="4"/>
        <v/>
      </c>
      <c r="N13" s="6" t="str">
        <f t="shared" si="5"/>
        <v/>
      </c>
    </row>
    <row r="14" spans="1:15" x14ac:dyDescent="0.2">
      <c r="A14" s="4"/>
      <c r="B14" s="5"/>
      <c r="C14" s="5"/>
      <c r="E14" s="5"/>
      <c r="F14" s="2">
        <f>Inputs!B6</f>
        <v>0.35</v>
      </c>
      <c r="G14" s="2">
        <f>Inputs!B7</f>
        <v>0.05</v>
      </c>
      <c r="H14" s="5">
        <f>Inputs!B8</f>
        <v>0</v>
      </c>
      <c r="I14" s="5">
        <f t="shared" si="0"/>
        <v>0</v>
      </c>
      <c r="J14" s="5">
        <f t="shared" si="1"/>
        <v>0</v>
      </c>
      <c r="K14" s="5">
        <f t="shared" si="2"/>
        <v>0</v>
      </c>
      <c r="L14" s="5">
        <f t="shared" si="3"/>
        <v>0</v>
      </c>
      <c r="M14" s="6" t="str">
        <f t="shared" si="4"/>
        <v/>
      </c>
      <c r="N14" s="6" t="str">
        <f t="shared" si="5"/>
        <v/>
      </c>
    </row>
    <row r="15" spans="1:15" x14ac:dyDescent="0.2">
      <c r="A15" s="4"/>
      <c r="B15" s="5"/>
      <c r="C15" s="5"/>
      <c r="E15" s="5"/>
      <c r="F15" s="2">
        <f>Inputs!B6</f>
        <v>0.35</v>
      </c>
      <c r="G15" s="2">
        <f>Inputs!B7</f>
        <v>0.05</v>
      </c>
      <c r="H15" s="5">
        <f>Inputs!B8</f>
        <v>0</v>
      </c>
      <c r="I15" s="5">
        <f t="shared" si="0"/>
        <v>0</v>
      </c>
      <c r="J15" s="5">
        <f t="shared" si="1"/>
        <v>0</v>
      </c>
      <c r="K15" s="5">
        <f t="shared" si="2"/>
        <v>0</v>
      </c>
      <c r="L15" s="5">
        <f t="shared" si="3"/>
        <v>0</v>
      </c>
      <c r="M15" s="6" t="str">
        <f t="shared" si="4"/>
        <v/>
      </c>
      <c r="N15" s="6" t="str">
        <f t="shared" si="5"/>
        <v/>
      </c>
    </row>
    <row r="16" spans="1:15" x14ac:dyDescent="0.2">
      <c r="A16" s="4"/>
      <c r="B16" s="5"/>
      <c r="C16" s="5"/>
      <c r="E16" s="5"/>
      <c r="F16" s="2">
        <f>Inputs!B6</f>
        <v>0.35</v>
      </c>
      <c r="G16" s="2">
        <f>Inputs!B7</f>
        <v>0.05</v>
      </c>
      <c r="H16" s="5">
        <f>Inputs!B8</f>
        <v>0</v>
      </c>
      <c r="I16" s="5">
        <f t="shared" si="0"/>
        <v>0</v>
      </c>
      <c r="J16" s="5">
        <f t="shared" si="1"/>
        <v>0</v>
      </c>
      <c r="K16" s="5">
        <f t="shared" si="2"/>
        <v>0</v>
      </c>
      <c r="L16" s="5">
        <f t="shared" si="3"/>
        <v>0</v>
      </c>
      <c r="M16" s="6" t="str">
        <f t="shared" si="4"/>
        <v/>
      </c>
      <c r="N16" s="6" t="str">
        <f t="shared" si="5"/>
        <v/>
      </c>
    </row>
    <row r="17" spans="1:14" x14ac:dyDescent="0.2">
      <c r="A17" s="4"/>
      <c r="B17" s="5"/>
      <c r="C17" s="5"/>
      <c r="E17" s="5"/>
      <c r="F17" s="2">
        <f>Inputs!B6</f>
        <v>0.35</v>
      </c>
      <c r="G17" s="2">
        <f>Inputs!B7</f>
        <v>0.05</v>
      </c>
      <c r="H17" s="5">
        <f>Inputs!B8</f>
        <v>0</v>
      </c>
      <c r="I17" s="5">
        <f t="shared" si="0"/>
        <v>0</v>
      </c>
      <c r="J17" s="5">
        <f t="shared" si="1"/>
        <v>0</v>
      </c>
      <c r="K17" s="5">
        <f t="shared" si="2"/>
        <v>0</v>
      </c>
      <c r="L17" s="5">
        <f t="shared" si="3"/>
        <v>0</v>
      </c>
      <c r="M17" s="6" t="str">
        <f t="shared" si="4"/>
        <v/>
      </c>
      <c r="N17" s="6" t="str">
        <f t="shared" si="5"/>
        <v/>
      </c>
    </row>
    <row r="18" spans="1:14" x14ac:dyDescent="0.2">
      <c r="A18" s="4"/>
      <c r="B18" s="5"/>
      <c r="C18" s="5"/>
      <c r="E18" s="5"/>
      <c r="F18" s="2">
        <f>Inputs!B6</f>
        <v>0.35</v>
      </c>
      <c r="G18" s="2">
        <f>Inputs!B7</f>
        <v>0.05</v>
      </c>
      <c r="H18" s="5">
        <f>Inputs!B8</f>
        <v>0</v>
      </c>
      <c r="I18" s="5">
        <f t="shared" si="0"/>
        <v>0</v>
      </c>
      <c r="J18" s="5">
        <f t="shared" si="1"/>
        <v>0</v>
      </c>
      <c r="K18" s="5">
        <f t="shared" si="2"/>
        <v>0</v>
      </c>
      <c r="L18" s="5">
        <f t="shared" si="3"/>
        <v>0</v>
      </c>
      <c r="M18" s="6" t="str">
        <f t="shared" si="4"/>
        <v/>
      </c>
      <c r="N18" s="6" t="str">
        <f t="shared" si="5"/>
        <v/>
      </c>
    </row>
    <row r="19" spans="1:14" x14ac:dyDescent="0.2">
      <c r="A19" s="4"/>
      <c r="B19" s="5"/>
      <c r="C19" s="5"/>
      <c r="E19" s="5"/>
      <c r="F19" s="2">
        <f>Inputs!B6</f>
        <v>0.35</v>
      </c>
      <c r="G19" s="2">
        <f>Inputs!B7</f>
        <v>0.05</v>
      </c>
      <c r="H19" s="5">
        <f>Inputs!B8</f>
        <v>0</v>
      </c>
      <c r="I19" s="5">
        <f t="shared" si="0"/>
        <v>0</v>
      </c>
      <c r="J19" s="5">
        <f t="shared" si="1"/>
        <v>0</v>
      </c>
      <c r="K19" s="5">
        <f t="shared" si="2"/>
        <v>0</v>
      </c>
      <c r="L19" s="5">
        <f t="shared" si="3"/>
        <v>0</v>
      </c>
      <c r="M19" s="6" t="str">
        <f t="shared" si="4"/>
        <v/>
      </c>
      <c r="N19" s="6" t="str">
        <f t="shared" si="5"/>
        <v/>
      </c>
    </row>
    <row r="20" spans="1:14" x14ac:dyDescent="0.2">
      <c r="A20" s="4"/>
      <c r="B20" s="5"/>
      <c r="C20" s="5"/>
      <c r="E20" s="5"/>
      <c r="F20" s="2">
        <f>Inputs!B6</f>
        <v>0.35</v>
      </c>
      <c r="G20" s="2">
        <f>Inputs!B7</f>
        <v>0.05</v>
      </c>
      <c r="H20" s="5">
        <f>Inputs!B8</f>
        <v>0</v>
      </c>
      <c r="I20" s="5">
        <f t="shared" si="0"/>
        <v>0</v>
      </c>
      <c r="J20" s="5">
        <f t="shared" si="1"/>
        <v>0</v>
      </c>
      <c r="K20" s="5">
        <f t="shared" si="2"/>
        <v>0</v>
      </c>
      <c r="L20" s="5">
        <f t="shared" si="3"/>
        <v>0</v>
      </c>
      <c r="M20" s="6" t="str">
        <f t="shared" si="4"/>
        <v/>
      </c>
      <c r="N20" s="6" t="str">
        <f t="shared" si="5"/>
        <v/>
      </c>
    </row>
    <row r="21" spans="1:14" x14ac:dyDescent="0.2">
      <c r="A21" s="4"/>
      <c r="B21" s="5"/>
      <c r="C21" s="5"/>
      <c r="E21" s="5"/>
      <c r="F21" s="2">
        <f>Inputs!B6</f>
        <v>0.35</v>
      </c>
      <c r="G21" s="2">
        <f>Inputs!B7</f>
        <v>0.05</v>
      </c>
      <c r="H21" s="5">
        <f>Inputs!B8</f>
        <v>0</v>
      </c>
      <c r="I21" s="5">
        <f t="shared" si="0"/>
        <v>0</v>
      </c>
      <c r="J21" s="5">
        <f t="shared" si="1"/>
        <v>0</v>
      </c>
      <c r="K21" s="5">
        <f t="shared" si="2"/>
        <v>0</v>
      </c>
      <c r="L21" s="5">
        <f t="shared" si="3"/>
        <v>0</v>
      </c>
      <c r="M21" s="6" t="str">
        <f t="shared" si="4"/>
        <v/>
      </c>
      <c r="N21" s="6" t="str">
        <f t="shared" si="5"/>
        <v/>
      </c>
    </row>
    <row r="22" spans="1:14" x14ac:dyDescent="0.2">
      <c r="A22" s="4"/>
      <c r="B22" s="5"/>
      <c r="C22" s="5"/>
      <c r="E22" s="5"/>
      <c r="F22" s="2">
        <f>Inputs!B6</f>
        <v>0.35</v>
      </c>
      <c r="G22" s="2">
        <f>Inputs!B7</f>
        <v>0.05</v>
      </c>
      <c r="H22" s="5">
        <f>Inputs!B8</f>
        <v>0</v>
      </c>
      <c r="I22" s="5">
        <f t="shared" si="0"/>
        <v>0</v>
      </c>
      <c r="J22" s="5">
        <f t="shared" si="1"/>
        <v>0</v>
      </c>
      <c r="K22" s="5">
        <f t="shared" si="2"/>
        <v>0</v>
      </c>
      <c r="L22" s="5">
        <f t="shared" si="3"/>
        <v>0</v>
      </c>
      <c r="M22" s="6" t="str">
        <f t="shared" si="4"/>
        <v/>
      </c>
      <c r="N22" s="6" t="str">
        <f t="shared" si="5"/>
        <v/>
      </c>
    </row>
    <row r="23" spans="1:14" x14ac:dyDescent="0.2">
      <c r="A23" s="4"/>
      <c r="B23" s="5"/>
      <c r="C23" s="5"/>
      <c r="E23" s="5"/>
      <c r="F23" s="2">
        <f>Inputs!B6</f>
        <v>0.35</v>
      </c>
      <c r="G23" s="2">
        <f>Inputs!B7</f>
        <v>0.05</v>
      </c>
      <c r="H23" s="5">
        <f>Inputs!B8</f>
        <v>0</v>
      </c>
      <c r="I23" s="5">
        <f t="shared" si="0"/>
        <v>0</v>
      </c>
      <c r="J23" s="5">
        <f t="shared" si="1"/>
        <v>0</v>
      </c>
      <c r="K23" s="5">
        <f t="shared" si="2"/>
        <v>0</v>
      </c>
      <c r="L23" s="5">
        <f t="shared" si="3"/>
        <v>0</v>
      </c>
      <c r="M23" s="6" t="str">
        <f t="shared" si="4"/>
        <v/>
      </c>
      <c r="N23" s="6" t="str">
        <f t="shared" si="5"/>
        <v/>
      </c>
    </row>
    <row r="24" spans="1:14" x14ac:dyDescent="0.2">
      <c r="A24" s="4"/>
      <c r="B24" s="5"/>
      <c r="C24" s="5"/>
      <c r="E24" s="5"/>
      <c r="F24" s="2">
        <f>Inputs!B6</f>
        <v>0.35</v>
      </c>
      <c r="G24" s="2">
        <f>Inputs!B7</f>
        <v>0.05</v>
      </c>
      <c r="H24" s="5">
        <f>Inputs!B8</f>
        <v>0</v>
      </c>
      <c r="I24" s="5">
        <f t="shared" si="0"/>
        <v>0</v>
      </c>
      <c r="J24" s="5">
        <f t="shared" si="1"/>
        <v>0</v>
      </c>
      <c r="K24" s="5">
        <f t="shared" si="2"/>
        <v>0</v>
      </c>
      <c r="L24" s="5">
        <f t="shared" si="3"/>
        <v>0</v>
      </c>
      <c r="M24" s="6" t="str">
        <f t="shared" si="4"/>
        <v/>
      </c>
      <c r="N24" s="6" t="str">
        <f t="shared" si="5"/>
        <v/>
      </c>
    </row>
    <row r="25" spans="1:14" x14ac:dyDescent="0.2">
      <c r="A25" s="4"/>
      <c r="B25" s="5"/>
      <c r="C25" s="5"/>
      <c r="E25" s="5"/>
      <c r="F25" s="2">
        <f>Inputs!B6</f>
        <v>0.35</v>
      </c>
      <c r="G25" s="2">
        <f>Inputs!B7</f>
        <v>0.05</v>
      </c>
      <c r="H25" s="5">
        <f>Inputs!B8</f>
        <v>0</v>
      </c>
      <c r="I25" s="5">
        <f t="shared" si="0"/>
        <v>0</v>
      </c>
      <c r="J25" s="5">
        <f t="shared" si="1"/>
        <v>0</v>
      </c>
      <c r="K25" s="5">
        <f t="shared" si="2"/>
        <v>0</v>
      </c>
      <c r="L25" s="5">
        <f t="shared" si="3"/>
        <v>0</v>
      </c>
      <c r="M25" s="6" t="str">
        <f t="shared" si="4"/>
        <v/>
      </c>
      <c r="N25" s="6" t="str">
        <f t="shared" si="5"/>
        <v/>
      </c>
    </row>
    <row r="26" spans="1:14" x14ac:dyDescent="0.2">
      <c r="A26" s="4"/>
      <c r="B26" s="5"/>
      <c r="C26" s="5"/>
      <c r="E26" s="5"/>
      <c r="F26" s="2">
        <f>Inputs!B6</f>
        <v>0.35</v>
      </c>
      <c r="G26" s="2">
        <f>Inputs!B7</f>
        <v>0.05</v>
      </c>
      <c r="H26" s="5">
        <f>Inputs!B8</f>
        <v>0</v>
      </c>
      <c r="I26" s="5">
        <f t="shared" si="0"/>
        <v>0</v>
      </c>
      <c r="J26" s="5">
        <f t="shared" si="1"/>
        <v>0</v>
      </c>
      <c r="K26" s="5">
        <f t="shared" si="2"/>
        <v>0</v>
      </c>
      <c r="L26" s="5">
        <f t="shared" si="3"/>
        <v>0</v>
      </c>
      <c r="M26" s="6" t="str">
        <f t="shared" si="4"/>
        <v/>
      </c>
      <c r="N26" s="6" t="str">
        <f t="shared" si="5"/>
        <v/>
      </c>
    </row>
    <row r="27" spans="1:14" x14ac:dyDescent="0.2">
      <c r="A27" s="4"/>
      <c r="B27" s="5"/>
      <c r="C27" s="5"/>
      <c r="E27" s="5"/>
      <c r="F27" s="2">
        <f>Inputs!B6</f>
        <v>0.35</v>
      </c>
      <c r="G27" s="2">
        <f>Inputs!B7</f>
        <v>0.05</v>
      </c>
      <c r="H27" s="5">
        <f>Inputs!B8</f>
        <v>0</v>
      </c>
      <c r="I27" s="5">
        <f t="shared" si="0"/>
        <v>0</v>
      </c>
      <c r="J27" s="5">
        <f t="shared" si="1"/>
        <v>0</v>
      </c>
      <c r="K27" s="5">
        <f t="shared" si="2"/>
        <v>0</v>
      </c>
      <c r="L27" s="5">
        <f t="shared" si="3"/>
        <v>0</v>
      </c>
      <c r="M27" s="6" t="str">
        <f t="shared" si="4"/>
        <v/>
      </c>
      <c r="N27" s="6" t="str">
        <f t="shared" si="5"/>
        <v/>
      </c>
    </row>
    <row r="28" spans="1:14" x14ac:dyDescent="0.2">
      <c r="A28" s="4"/>
      <c r="B28" s="5"/>
      <c r="C28" s="5"/>
      <c r="E28" s="5"/>
      <c r="F28" s="2">
        <f>Inputs!B6</f>
        <v>0.35</v>
      </c>
      <c r="G28" s="2">
        <f>Inputs!B7</f>
        <v>0.05</v>
      </c>
      <c r="H28" s="5">
        <f>Inputs!B8</f>
        <v>0</v>
      </c>
      <c r="I28" s="5">
        <f t="shared" si="0"/>
        <v>0</v>
      </c>
      <c r="J28" s="5">
        <f t="shared" si="1"/>
        <v>0</v>
      </c>
      <c r="K28" s="5">
        <f t="shared" si="2"/>
        <v>0</v>
      </c>
      <c r="L28" s="5">
        <f t="shared" si="3"/>
        <v>0</v>
      </c>
      <c r="M28" s="6" t="str">
        <f t="shared" si="4"/>
        <v/>
      </c>
      <c r="N28" s="6" t="str">
        <f t="shared" si="5"/>
        <v/>
      </c>
    </row>
    <row r="29" spans="1:14" x14ac:dyDescent="0.2">
      <c r="A29" s="4"/>
      <c r="B29" s="5"/>
      <c r="C29" s="5"/>
      <c r="E29" s="5"/>
      <c r="F29" s="2">
        <f>Inputs!B6</f>
        <v>0.35</v>
      </c>
      <c r="G29" s="2">
        <f>Inputs!B7</f>
        <v>0.05</v>
      </c>
      <c r="H29" s="5">
        <f>Inputs!B8</f>
        <v>0</v>
      </c>
      <c r="I29" s="5">
        <f t="shared" si="0"/>
        <v>0</v>
      </c>
      <c r="J29" s="5">
        <f t="shared" si="1"/>
        <v>0</v>
      </c>
      <c r="K29" s="5">
        <f t="shared" si="2"/>
        <v>0</v>
      </c>
      <c r="L29" s="5">
        <f t="shared" si="3"/>
        <v>0</v>
      </c>
      <c r="M29" s="6" t="str">
        <f t="shared" si="4"/>
        <v/>
      </c>
      <c r="N29" s="6" t="str">
        <f t="shared" si="5"/>
        <v/>
      </c>
    </row>
    <row r="30" spans="1:14" x14ac:dyDescent="0.2">
      <c r="A30" s="4"/>
      <c r="B30" s="5"/>
      <c r="C30" s="5"/>
      <c r="E30" s="5"/>
      <c r="F30" s="2">
        <f>Inputs!B6</f>
        <v>0.35</v>
      </c>
      <c r="G30" s="2">
        <f>Inputs!B7</f>
        <v>0.05</v>
      </c>
      <c r="H30" s="5">
        <f>Inputs!B8</f>
        <v>0</v>
      </c>
      <c r="I30" s="5">
        <f t="shared" si="0"/>
        <v>0</v>
      </c>
      <c r="J30" s="5">
        <f t="shared" si="1"/>
        <v>0</v>
      </c>
      <c r="K30" s="5">
        <f t="shared" si="2"/>
        <v>0</v>
      </c>
      <c r="L30" s="5">
        <f t="shared" si="3"/>
        <v>0</v>
      </c>
      <c r="M30" s="6" t="str">
        <f t="shared" si="4"/>
        <v/>
      </c>
      <c r="N30" s="6" t="str">
        <f t="shared" si="5"/>
        <v/>
      </c>
    </row>
    <row r="31" spans="1:14" x14ac:dyDescent="0.2">
      <c r="A31" s="4"/>
      <c r="B31" s="5"/>
      <c r="C31" s="5"/>
      <c r="E31" s="5"/>
      <c r="F31" s="2">
        <f>Inputs!B6</f>
        <v>0.35</v>
      </c>
      <c r="G31" s="2">
        <f>Inputs!B7</f>
        <v>0.05</v>
      </c>
      <c r="H31" s="5">
        <f>Inputs!B8</f>
        <v>0</v>
      </c>
      <c r="I31" s="5">
        <f t="shared" si="0"/>
        <v>0</v>
      </c>
      <c r="J31" s="5">
        <f t="shared" si="1"/>
        <v>0</v>
      </c>
      <c r="K31" s="5">
        <f t="shared" si="2"/>
        <v>0</v>
      </c>
      <c r="L31" s="5">
        <f t="shared" si="3"/>
        <v>0</v>
      </c>
      <c r="M31" s="6" t="str">
        <f t="shared" si="4"/>
        <v/>
      </c>
      <c r="N31" s="6" t="str">
        <f t="shared" si="5"/>
        <v/>
      </c>
    </row>
  </sheetData>
  <pageMargins left="0.75" right="0.75" top="1" bottom="1" header="0.5" footer="0.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00000000-000E-0000-0300-000001000000}">
            <xm:f>Inputs!B11</xm:f>
            <x14:dxf>
              <fill>
                <patternFill patternType="solid">
                  <fgColor rgb="FFF8CECC"/>
                  <bgColor rgb="FFF8CECC"/>
                </patternFill>
              </fill>
            </x14:dxf>
          </x14:cfRule>
          <xm:sqref>M2:M31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workbookViewId="0"/>
  </sheetViews>
  <sheetFormatPr baseColWidth="10" defaultColWidth="8.83203125" defaultRowHeight="15" x14ac:dyDescent="0.2"/>
  <cols>
    <col min="1" max="1" width="14" customWidth="1"/>
    <col min="2" max="2" width="20" customWidth="1"/>
    <col min="3" max="5" width="12" customWidth="1"/>
    <col min="6" max="6" width="50" customWidth="1"/>
  </cols>
  <sheetData>
    <row r="1" spans="1:6" x14ac:dyDescent="0.2">
      <c r="A1" s="1" t="s">
        <v>27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54</v>
      </c>
    </row>
    <row r="2" spans="1:6" x14ac:dyDescent="0.2">
      <c r="A2" s="4"/>
      <c r="E2" s="2" t="str">
        <f t="shared" ref="E2:E33" si="0">IF(C2+D2&gt;0, D2/(C2+D2), "")</f>
        <v/>
      </c>
    </row>
    <row r="3" spans="1:6" x14ac:dyDescent="0.2">
      <c r="A3" s="4"/>
      <c r="E3" s="2" t="str">
        <f t="shared" si="0"/>
        <v/>
      </c>
    </row>
    <row r="4" spans="1:6" x14ac:dyDescent="0.2">
      <c r="A4" s="4"/>
      <c r="E4" s="2" t="str">
        <f t="shared" si="0"/>
        <v/>
      </c>
    </row>
    <row r="5" spans="1:6" x14ac:dyDescent="0.2">
      <c r="A5" s="4"/>
      <c r="E5" s="2" t="str">
        <f t="shared" si="0"/>
        <v/>
      </c>
    </row>
    <row r="6" spans="1:6" x14ac:dyDescent="0.2">
      <c r="A6" s="4"/>
      <c r="E6" s="2" t="str">
        <f t="shared" si="0"/>
        <v/>
      </c>
    </row>
    <row r="7" spans="1:6" x14ac:dyDescent="0.2">
      <c r="A7" s="4"/>
      <c r="E7" s="2" t="str">
        <f t="shared" si="0"/>
        <v/>
      </c>
    </row>
    <row r="8" spans="1:6" x14ac:dyDescent="0.2">
      <c r="A8" s="4"/>
      <c r="E8" s="2" t="str">
        <f t="shared" si="0"/>
        <v/>
      </c>
    </row>
    <row r="9" spans="1:6" x14ac:dyDescent="0.2">
      <c r="A9" s="4"/>
      <c r="E9" s="2" t="str">
        <f t="shared" si="0"/>
        <v/>
      </c>
    </row>
    <row r="10" spans="1:6" x14ac:dyDescent="0.2">
      <c r="A10" s="4"/>
      <c r="E10" s="2" t="str">
        <f t="shared" si="0"/>
        <v/>
      </c>
    </row>
    <row r="11" spans="1:6" x14ac:dyDescent="0.2">
      <c r="A11" s="4"/>
      <c r="E11" s="2" t="str">
        <f t="shared" si="0"/>
        <v/>
      </c>
    </row>
    <row r="12" spans="1:6" x14ac:dyDescent="0.2">
      <c r="A12" s="4"/>
      <c r="E12" s="2" t="str">
        <f t="shared" si="0"/>
        <v/>
      </c>
    </row>
    <row r="13" spans="1:6" x14ac:dyDescent="0.2">
      <c r="A13" s="4"/>
      <c r="E13" s="2" t="str">
        <f t="shared" si="0"/>
        <v/>
      </c>
    </row>
    <row r="14" spans="1:6" x14ac:dyDescent="0.2">
      <c r="A14" s="4"/>
      <c r="E14" s="2" t="str">
        <f t="shared" si="0"/>
        <v/>
      </c>
    </row>
    <row r="15" spans="1:6" x14ac:dyDescent="0.2">
      <c r="A15" s="4"/>
      <c r="E15" s="2" t="str">
        <f t="shared" si="0"/>
        <v/>
      </c>
    </row>
    <row r="16" spans="1:6" x14ac:dyDescent="0.2">
      <c r="A16" s="4"/>
      <c r="E16" s="2" t="str">
        <f t="shared" si="0"/>
        <v/>
      </c>
    </row>
    <row r="17" spans="1:5" x14ac:dyDescent="0.2">
      <c r="A17" s="4"/>
      <c r="E17" s="2" t="str">
        <f t="shared" si="0"/>
        <v/>
      </c>
    </row>
    <row r="18" spans="1:5" x14ac:dyDescent="0.2">
      <c r="A18" s="4"/>
      <c r="E18" s="2" t="str">
        <f t="shared" si="0"/>
        <v/>
      </c>
    </row>
    <row r="19" spans="1:5" x14ac:dyDescent="0.2">
      <c r="A19" s="4"/>
      <c r="E19" s="2" t="str">
        <f t="shared" si="0"/>
        <v/>
      </c>
    </row>
    <row r="20" spans="1:5" x14ac:dyDescent="0.2">
      <c r="A20" s="4"/>
      <c r="E20" s="2" t="str">
        <f t="shared" si="0"/>
        <v/>
      </c>
    </row>
    <row r="21" spans="1:5" x14ac:dyDescent="0.2">
      <c r="A21" s="4"/>
      <c r="E21" s="2" t="str">
        <f t="shared" si="0"/>
        <v/>
      </c>
    </row>
    <row r="22" spans="1:5" x14ac:dyDescent="0.2">
      <c r="A22" s="4"/>
      <c r="E22" s="2" t="str">
        <f t="shared" si="0"/>
        <v/>
      </c>
    </row>
    <row r="23" spans="1:5" x14ac:dyDescent="0.2">
      <c r="A23" s="4"/>
      <c r="E23" s="2" t="str">
        <f t="shared" si="0"/>
        <v/>
      </c>
    </row>
    <row r="24" spans="1:5" x14ac:dyDescent="0.2">
      <c r="A24" s="4"/>
      <c r="E24" s="2" t="str">
        <f t="shared" si="0"/>
        <v/>
      </c>
    </row>
    <row r="25" spans="1:5" x14ac:dyDescent="0.2">
      <c r="A25" s="4"/>
      <c r="E25" s="2" t="str">
        <f t="shared" si="0"/>
        <v/>
      </c>
    </row>
    <row r="26" spans="1:5" x14ac:dyDescent="0.2">
      <c r="A26" s="4"/>
      <c r="E26" s="2" t="str">
        <f t="shared" si="0"/>
        <v/>
      </c>
    </row>
    <row r="27" spans="1:5" x14ac:dyDescent="0.2">
      <c r="A27" s="4"/>
      <c r="E27" s="2" t="str">
        <f t="shared" si="0"/>
        <v/>
      </c>
    </row>
    <row r="28" spans="1:5" x14ac:dyDescent="0.2">
      <c r="A28" s="4"/>
      <c r="E28" s="2" t="str">
        <f t="shared" si="0"/>
        <v/>
      </c>
    </row>
    <row r="29" spans="1:5" x14ac:dyDescent="0.2">
      <c r="A29" s="4"/>
      <c r="E29" s="2" t="str">
        <f t="shared" si="0"/>
        <v/>
      </c>
    </row>
    <row r="30" spans="1:5" x14ac:dyDescent="0.2">
      <c r="A30" s="4"/>
      <c r="E30" s="2" t="str">
        <f t="shared" si="0"/>
        <v/>
      </c>
    </row>
    <row r="31" spans="1:5" x14ac:dyDescent="0.2">
      <c r="A31" s="4"/>
      <c r="E31" s="2" t="str">
        <f t="shared" si="0"/>
        <v/>
      </c>
    </row>
    <row r="32" spans="1:5" x14ac:dyDescent="0.2">
      <c r="A32" s="4"/>
      <c r="E32" s="2" t="str">
        <f t="shared" si="0"/>
        <v/>
      </c>
    </row>
    <row r="33" spans="1:5" x14ac:dyDescent="0.2">
      <c r="A33" s="4"/>
      <c r="E33" s="2" t="str">
        <f t="shared" si="0"/>
        <v/>
      </c>
    </row>
    <row r="34" spans="1:5" x14ac:dyDescent="0.2">
      <c r="A34" s="4"/>
      <c r="E34" s="2" t="str">
        <f t="shared" ref="E34:E65" si="1">IF(C34+D34&gt;0, D34/(C34+D34), "")</f>
        <v/>
      </c>
    </row>
    <row r="35" spans="1:5" x14ac:dyDescent="0.2">
      <c r="A35" s="4"/>
      <c r="E35" s="2" t="str">
        <f t="shared" si="1"/>
        <v/>
      </c>
    </row>
    <row r="36" spans="1:5" x14ac:dyDescent="0.2">
      <c r="A36" s="4"/>
      <c r="E36" s="2" t="str">
        <f t="shared" si="1"/>
        <v/>
      </c>
    </row>
    <row r="37" spans="1:5" x14ac:dyDescent="0.2">
      <c r="A37" s="4"/>
      <c r="E37" s="2" t="str">
        <f t="shared" si="1"/>
        <v/>
      </c>
    </row>
    <row r="38" spans="1:5" x14ac:dyDescent="0.2">
      <c r="A38" s="4"/>
      <c r="E38" s="2" t="str">
        <f t="shared" si="1"/>
        <v/>
      </c>
    </row>
    <row r="39" spans="1:5" x14ac:dyDescent="0.2">
      <c r="A39" s="4"/>
      <c r="E39" s="2" t="str">
        <f t="shared" si="1"/>
        <v/>
      </c>
    </row>
    <row r="40" spans="1:5" x14ac:dyDescent="0.2">
      <c r="A40" s="4"/>
      <c r="E40" s="2" t="str">
        <f t="shared" si="1"/>
        <v/>
      </c>
    </row>
    <row r="41" spans="1:5" x14ac:dyDescent="0.2">
      <c r="A41" s="4"/>
      <c r="E41" s="2" t="str">
        <f t="shared" si="1"/>
        <v/>
      </c>
    </row>
    <row r="42" spans="1:5" x14ac:dyDescent="0.2">
      <c r="A42" s="4"/>
      <c r="E42" s="2" t="str">
        <f t="shared" si="1"/>
        <v/>
      </c>
    </row>
    <row r="43" spans="1:5" x14ac:dyDescent="0.2">
      <c r="A43" s="4"/>
      <c r="E43" s="2" t="str">
        <f t="shared" si="1"/>
        <v/>
      </c>
    </row>
    <row r="44" spans="1:5" x14ac:dyDescent="0.2">
      <c r="A44" s="4"/>
      <c r="E44" s="2" t="str">
        <f t="shared" si="1"/>
        <v/>
      </c>
    </row>
    <row r="45" spans="1:5" x14ac:dyDescent="0.2">
      <c r="A45" s="4"/>
      <c r="E45" s="2" t="str">
        <f t="shared" si="1"/>
        <v/>
      </c>
    </row>
    <row r="46" spans="1:5" x14ac:dyDescent="0.2">
      <c r="A46" s="4"/>
      <c r="E46" s="2" t="str">
        <f t="shared" si="1"/>
        <v/>
      </c>
    </row>
    <row r="47" spans="1:5" x14ac:dyDescent="0.2">
      <c r="A47" s="4"/>
      <c r="E47" s="2" t="str">
        <f t="shared" si="1"/>
        <v/>
      </c>
    </row>
    <row r="48" spans="1:5" x14ac:dyDescent="0.2">
      <c r="A48" s="4"/>
      <c r="E48" s="2" t="str">
        <f t="shared" si="1"/>
        <v/>
      </c>
    </row>
    <row r="49" spans="1:5" x14ac:dyDescent="0.2">
      <c r="A49" s="4"/>
      <c r="E49" s="2" t="str">
        <f t="shared" si="1"/>
        <v/>
      </c>
    </row>
    <row r="50" spans="1:5" x14ac:dyDescent="0.2">
      <c r="A50" s="4"/>
      <c r="E50" s="2" t="str">
        <f t="shared" si="1"/>
        <v/>
      </c>
    </row>
    <row r="51" spans="1:5" x14ac:dyDescent="0.2">
      <c r="A51" s="4"/>
      <c r="E51" s="2" t="str">
        <f t="shared" si="1"/>
        <v/>
      </c>
    </row>
    <row r="52" spans="1:5" x14ac:dyDescent="0.2">
      <c r="A52" s="4"/>
      <c r="E52" s="2" t="str">
        <f t="shared" si="1"/>
        <v/>
      </c>
    </row>
    <row r="53" spans="1:5" x14ac:dyDescent="0.2">
      <c r="A53" s="4"/>
      <c r="E53" s="2" t="str">
        <f t="shared" si="1"/>
        <v/>
      </c>
    </row>
    <row r="54" spans="1:5" x14ac:dyDescent="0.2">
      <c r="A54" s="4"/>
      <c r="E54" s="2" t="str">
        <f t="shared" si="1"/>
        <v/>
      </c>
    </row>
    <row r="55" spans="1:5" x14ac:dyDescent="0.2">
      <c r="A55" s="4"/>
      <c r="E55" s="2" t="str">
        <f t="shared" si="1"/>
        <v/>
      </c>
    </row>
    <row r="56" spans="1:5" x14ac:dyDescent="0.2">
      <c r="A56" s="4"/>
      <c r="E56" s="2" t="str">
        <f t="shared" si="1"/>
        <v/>
      </c>
    </row>
    <row r="57" spans="1:5" x14ac:dyDescent="0.2">
      <c r="A57" s="4"/>
      <c r="E57" s="2" t="str">
        <f t="shared" si="1"/>
        <v/>
      </c>
    </row>
    <row r="58" spans="1:5" x14ac:dyDescent="0.2">
      <c r="A58" s="4"/>
      <c r="E58" s="2" t="str">
        <f t="shared" si="1"/>
        <v/>
      </c>
    </row>
    <row r="59" spans="1:5" x14ac:dyDescent="0.2">
      <c r="A59" s="4"/>
      <c r="E59" s="2" t="str">
        <f t="shared" si="1"/>
        <v/>
      </c>
    </row>
    <row r="60" spans="1:5" x14ac:dyDescent="0.2">
      <c r="A60" s="4"/>
      <c r="E60" s="2" t="str">
        <f t="shared" si="1"/>
        <v/>
      </c>
    </row>
    <row r="61" spans="1:5" x14ac:dyDescent="0.2">
      <c r="A61" s="4"/>
      <c r="E61" s="2" t="str">
        <f t="shared" si="1"/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1"/>
  <sheetViews>
    <sheetView workbookViewId="0"/>
  </sheetViews>
  <sheetFormatPr baseColWidth="10" defaultColWidth="8.83203125" defaultRowHeight="15" x14ac:dyDescent="0.2"/>
  <cols>
    <col min="1" max="1" width="12" customWidth="1"/>
    <col min="2" max="2" width="24" customWidth="1"/>
    <col min="3" max="3" width="28" customWidth="1"/>
    <col min="4" max="4" width="12" customWidth="1"/>
    <col min="5" max="5" width="14" customWidth="1"/>
    <col min="6" max="6" width="12" customWidth="1"/>
    <col min="7" max="8" width="10" customWidth="1"/>
    <col min="9" max="9" width="40" customWidth="1"/>
  </cols>
  <sheetData>
    <row r="1" spans="1:9" x14ac:dyDescent="0.2">
      <c r="A1" s="1" t="s">
        <v>55</v>
      </c>
      <c r="B1" s="1" t="s">
        <v>56</v>
      </c>
      <c r="C1" s="1" t="s">
        <v>57</v>
      </c>
      <c r="D1" s="1" t="s">
        <v>58</v>
      </c>
      <c r="E1" s="1" t="s">
        <v>59</v>
      </c>
      <c r="F1" s="1" t="s">
        <v>60</v>
      </c>
      <c r="G1" s="1" t="s">
        <v>61</v>
      </c>
      <c r="H1" s="1" t="s">
        <v>62</v>
      </c>
      <c r="I1" s="1" t="s">
        <v>47</v>
      </c>
    </row>
    <row r="2" spans="1:9" x14ac:dyDescent="0.2">
      <c r="E2" s="4"/>
      <c r="G2" s="2"/>
      <c r="H2" s="2"/>
    </row>
    <row r="3" spans="1:9" x14ac:dyDescent="0.2">
      <c r="E3" s="4"/>
      <c r="G3" s="2"/>
      <c r="H3" s="2"/>
    </row>
    <row r="4" spans="1:9" x14ac:dyDescent="0.2">
      <c r="E4" s="4"/>
      <c r="G4" s="2"/>
      <c r="H4" s="2"/>
    </row>
    <row r="5" spans="1:9" x14ac:dyDescent="0.2">
      <c r="E5" s="4"/>
      <c r="G5" s="2"/>
      <c r="H5" s="2"/>
    </row>
    <row r="6" spans="1:9" x14ac:dyDescent="0.2">
      <c r="E6" s="4"/>
      <c r="G6" s="2"/>
      <c r="H6" s="2"/>
    </row>
    <row r="7" spans="1:9" x14ac:dyDescent="0.2">
      <c r="E7" s="4"/>
      <c r="G7" s="2"/>
      <c r="H7" s="2"/>
    </row>
    <row r="8" spans="1:9" x14ac:dyDescent="0.2">
      <c r="E8" s="4"/>
      <c r="G8" s="2"/>
      <c r="H8" s="2"/>
    </row>
    <row r="9" spans="1:9" x14ac:dyDescent="0.2">
      <c r="E9" s="4"/>
      <c r="G9" s="2"/>
      <c r="H9" s="2"/>
    </row>
    <row r="10" spans="1:9" x14ac:dyDescent="0.2">
      <c r="E10" s="4"/>
      <c r="G10" s="2"/>
      <c r="H10" s="2"/>
    </row>
    <row r="11" spans="1:9" x14ac:dyDescent="0.2">
      <c r="E11" s="4"/>
      <c r="G11" s="2"/>
      <c r="H11" s="2"/>
    </row>
    <row r="12" spans="1:9" x14ac:dyDescent="0.2">
      <c r="E12" s="4"/>
      <c r="G12" s="2"/>
      <c r="H12" s="2"/>
    </row>
    <row r="13" spans="1:9" x14ac:dyDescent="0.2">
      <c r="E13" s="4"/>
      <c r="G13" s="2"/>
      <c r="H13" s="2"/>
    </row>
    <row r="14" spans="1:9" x14ac:dyDescent="0.2">
      <c r="E14" s="4"/>
      <c r="G14" s="2"/>
      <c r="H14" s="2"/>
    </row>
    <row r="15" spans="1:9" x14ac:dyDescent="0.2">
      <c r="E15" s="4"/>
      <c r="G15" s="2"/>
      <c r="H15" s="2"/>
    </row>
    <row r="16" spans="1:9" x14ac:dyDescent="0.2">
      <c r="E16" s="4"/>
      <c r="G16" s="2"/>
      <c r="H16" s="2"/>
    </row>
    <row r="17" spans="5:8" x14ac:dyDescent="0.2">
      <c r="E17" s="4"/>
      <c r="G17" s="2"/>
      <c r="H17" s="2"/>
    </row>
    <row r="18" spans="5:8" x14ac:dyDescent="0.2">
      <c r="E18" s="4"/>
      <c r="G18" s="2"/>
      <c r="H18" s="2"/>
    </row>
    <row r="19" spans="5:8" x14ac:dyDescent="0.2">
      <c r="E19" s="4"/>
      <c r="G19" s="2"/>
      <c r="H19" s="2"/>
    </row>
    <row r="20" spans="5:8" x14ac:dyDescent="0.2">
      <c r="E20" s="4"/>
      <c r="G20" s="2"/>
      <c r="H20" s="2"/>
    </row>
    <row r="21" spans="5:8" x14ac:dyDescent="0.2">
      <c r="E21" s="4"/>
      <c r="G21" s="2"/>
      <c r="H21" s="2"/>
    </row>
    <row r="22" spans="5:8" x14ac:dyDescent="0.2">
      <c r="E22" s="4"/>
      <c r="G22" s="2"/>
      <c r="H22" s="2"/>
    </row>
    <row r="23" spans="5:8" x14ac:dyDescent="0.2">
      <c r="E23" s="4"/>
      <c r="G23" s="2"/>
      <c r="H23" s="2"/>
    </row>
    <row r="24" spans="5:8" x14ac:dyDescent="0.2">
      <c r="E24" s="4"/>
      <c r="G24" s="2"/>
      <c r="H24" s="2"/>
    </row>
    <row r="25" spans="5:8" x14ac:dyDescent="0.2">
      <c r="E25" s="4"/>
      <c r="G25" s="2"/>
      <c r="H25" s="2"/>
    </row>
    <row r="26" spans="5:8" x14ac:dyDescent="0.2">
      <c r="E26" s="4"/>
      <c r="G26" s="2"/>
      <c r="H26" s="2"/>
    </row>
    <row r="27" spans="5:8" x14ac:dyDescent="0.2">
      <c r="E27" s="4"/>
      <c r="G27" s="2"/>
      <c r="H27" s="2"/>
    </row>
    <row r="28" spans="5:8" x14ac:dyDescent="0.2">
      <c r="E28" s="4"/>
      <c r="G28" s="2"/>
      <c r="H28" s="2"/>
    </row>
    <row r="29" spans="5:8" x14ac:dyDescent="0.2">
      <c r="E29" s="4"/>
      <c r="G29" s="2"/>
      <c r="H29" s="2"/>
    </row>
    <row r="30" spans="5:8" x14ac:dyDescent="0.2">
      <c r="E30" s="4"/>
      <c r="G30" s="2"/>
      <c r="H30" s="2"/>
    </row>
    <row r="31" spans="5:8" x14ac:dyDescent="0.2">
      <c r="E31" s="4"/>
      <c r="G31" s="2"/>
      <c r="H31" s="2"/>
    </row>
    <row r="32" spans="5:8" x14ac:dyDescent="0.2">
      <c r="E32" s="4"/>
      <c r="G32" s="2"/>
      <c r="H32" s="2"/>
    </row>
    <row r="33" spans="5:8" x14ac:dyDescent="0.2">
      <c r="E33" s="4"/>
      <c r="G33" s="2"/>
      <c r="H33" s="2"/>
    </row>
    <row r="34" spans="5:8" x14ac:dyDescent="0.2">
      <c r="E34" s="4"/>
      <c r="G34" s="2"/>
      <c r="H34" s="2"/>
    </row>
    <row r="35" spans="5:8" x14ac:dyDescent="0.2">
      <c r="E35" s="4"/>
      <c r="G35" s="2"/>
      <c r="H35" s="2"/>
    </row>
    <row r="36" spans="5:8" x14ac:dyDescent="0.2">
      <c r="E36" s="4"/>
      <c r="G36" s="2"/>
      <c r="H36" s="2"/>
    </row>
    <row r="37" spans="5:8" x14ac:dyDescent="0.2">
      <c r="E37" s="4"/>
      <c r="G37" s="2"/>
      <c r="H37" s="2"/>
    </row>
    <row r="38" spans="5:8" x14ac:dyDescent="0.2">
      <c r="E38" s="4"/>
      <c r="G38" s="2"/>
      <c r="H38" s="2"/>
    </row>
    <row r="39" spans="5:8" x14ac:dyDescent="0.2">
      <c r="E39" s="4"/>
      <c r="G39" s="2"/>
      <c r="H39" s="2"/>
    </row>
    <row r="40" spans="5:8" x14ac:dyDescent="0.2">
      <c r="E40" s="4"/>
      <c r="G40" s="2"/>
      <c r="H40" s="2"/>
    </row>
    <row r="41" spans="5:8" x14ac:dyDescent="0.2">
      <c r="E41" s="4"/>
      <c r="G41" s="2"/>
      <c r="H41" s="2"/>
    </row>
    <row r="42" spans="5:8" x14ac:dyDescent="0.2">
      <c r="E42" s="4"/>
      <c r="G42" s="2"/>
      <c r="H42" s="2"/>
    </row>
    <row r="43" spans="5:8" x14ac:dyDescent="0.2">
      <c r="E43" s="4"/>
      <c r="G43" s="2"/>
      <c r="H43" s="2"/>
    </row>
    <row r="44" spans="5:8" x14ac:dyDescent="0.2">
      <c r="E44" s="4"/>
      <c r="G44" s="2"/>
      <c r="H44" s="2"/>
    </row>
    <row r="45" spans="5:8" x14ac:dyDescent="0.2">
      <c r="E45" s="4"/>
      <c r="G45" s="2"/>
      <c r="H45" s="2"/>
    </row>
    <row r="46" spans="5:8" x14ac:dyDescent="0.2">
      <c r="E46" s="4"/>
      <c r="G46" s="2"/>
      <c r="H46" s="2"/>
    </row>
    <row r="47" spans="5:8" x14ac:dyDescent="0.2">
      <c r="E47" s="4"/>
      <c r="G47" s="2"/>
      <c r="H47" s="2"/>
    </row>
    <row r="48" spans="5:8" x14ac:dyDescent="0.2">
      <c r="E48" s="4"/>
      <c r="G48" s="2"/>
      <c r="H48" s="2"/>
    </row>
    <row r="49" spans="5:8" x14ac:dyDescent="0.2">
      <c r="E49" s="4"/>
      <c r="G49" s="2"/>
      <c r="H49" s="2"/>
    </row>
    <row r="50" spans="5:8" x14ac:dyDescent="0.2">
      <c r="E50" s="4"/>
      <c r="G50" s="2"/>
      <c r="H50" s="2"/>
    </row>
    <row r="51" spans="5:8" x14ac:dyDescent="0.2">
      <c r="E51" s="4"/>
      <c r="G51" s="2"/>
      <c r="H51" s="2"/>
    </row>
    <row r="52" spans="5:8" x14ac:dyDescent="0.2">
      <c r="E52" s="4"/>
      <c r="G52" s="2"/>
      <c r="H52" s="2"/>
    </row>
    <row r="53" spans="5:8" x14ac:dyDescent="0.2">
      <c r="E53" s="4"/>
      <c r="G53" s="2"/>
      <c r="H53" s="2"/>
    </row>
    <row r="54" spans="5:8" x14ac:dyDescent="0.2">
      <c r="E54" s="4"/>
      <c r="G54" s="2"/>
      <c r="H54" s="2"/>
    </row>
    <row r="55" spans="5:8" x14ac:dyDescent="0.2">
      <c r="E55" s="4"/>
      <c r="G55" s="2"/>
      <c r="H55" s="2"/>
    </row>
    <row r="56" spans="5:8" x14ac:dyDescent="0.2">
      <c r="E56" s="4"/>
      <c r="G56" s="2"/>
      <c r="H56" s="2"/>
    </row>
    <row r="57" spans="5:8" x14ac:dyDescent="0.2">
      <c r="E57" s="4"/>
      <c r="G57" s="2"/>
      <c r="H57" s="2"/>
    </row>
    <row r="58" spans="5:8" x14ac:dyDescent="0.2">
      <c r="E58" s="4"/>
      <c r="G58" s="2"/>
      <c r="H58" s="2"/>
    </row>
    <row r="59" spans="5:8" x14ac:dyDescent="0.2">
      <c r="E59" s="4"/>
      <c r="G59" s="2"/>
      <c r="H59" s="2"/>
    </row>
    <row r="60" spans="5:8" x14ac:dyDescent="0.2">
      <c r="E60" s="4"/>
      <c r="G60" s="2"/>
      <c r="H60" s="2"/>
    </row>
    <row r="61" spans="5:8" x14ac:dyDescent="0.2">
      <c r="E61" s="4"/>
      <c r="G61" s="2"/>
      <c r="H61" s="2"/>
    </row>
    <row r="62" spans="5:8" x14ac:dyDescent="0.2">
      <c r="E62" s="4"/>
      <c r="G62" s="2"/>
      <c r="H62" s="2"/>
    </row>
    <row r="63" spans="5:8" x14ac:dyDescent="0.2">
      <c r="E63" s="4"/>
      <c r="G63" s="2"/>
      <c r="H63" s="2"/>
    </row>
    <row r="64" spans="5:8" x14ac:dyDescent="0.2">
      <c r="E64" s="4"/>
      <c r="G64" s="2"/>
      <c r="H64" s="2"/>
    </row>
    <row r="65" spans="5:8" x14ac:dyDescent="0.2">
      <c r="E65" s="4"/>
      <c r="G65" s="2"/>
      <c r="H65" s="2"/>
    </row>
    <row r="66" spans="5:8" x14ac:dyDescent="0.2">
      <c r="E66" s="4"/>
      <c r="G66" s="2"/>
      <c r="H66" s="2"/>
    </row>
    <row r="67" spans="5:8" x14ac:dyDescent="0.2">
      <c r="E67" s="4"/>
      <c r="G67" s="2"/>
      <c r="H67" s="2"/>
    </row>
    <row r="68" spans="5:8" x14ac:dyDescent="0.2">
      <c r="E68" s="4"/>
      <c r="G68" s="2"/>
      <c r="H68" s="2"/>
    </row>
    <row r="69" spans="5:8" x14ac:dyDescent="0.2">
      <c r="E69" s="4"/>
      <c r="G69" s="2"/>
      <c r="H69" s="2"/>
    </row>
    <row r="70" spans="5:8" x14ac:dyDescent="0.2">
      <c r="E70" s="4"/>
      <c r="G70" s="2"/>
      <c r="H70" s="2"/>
    </row>
    <row r="71" spans="5:8" x14ac:dyDescent="0.2">
      <c r="E71" s="4"/>
      <c r="G71" s="2"/>
      <c r="H71" s="2"/>
    </row>
    <row r="72" spans="5:8" x14ac:dyDescent="0.2">
      <c r="E72" s="4"/>
      <c r="G72" s="2"/>
      <c r="H72" s="2"/>
    </row>
    <row r="73" spans="5:8" x14ac:dyDescent="0.2">
      <c r="E73" s="4"/>
      <c r="G73" s="2"/>
      <c r="H73" s="2"/>
    </row>
    <row r="74" spans="5:8" x14ac:dyDescent="0.2">
      <c r="E74" s="4"/>
      <c r="G74" s="2"/>
      <c r="H74" s="2"/>
    </row>
    <row r="75" spans="5:8" x14ac:dyDescent="0.2">
      <c r="E75" s="4"/>
      <c r="G75" s="2"/>
      <c r="H75" s="2"/>
    </row>
    <row r="76" spans="5:8" x14ac:dyDescent="0.2">
      <c r="E76" s="4"/>
      <c r="G76" s="2"/>
      <c r="H76" s="2"/>
    </row>
    <row r="77" spans="5:8" x14ac:dyDescent="0.2">
      <c r="E77" s="4"/>
      <c r="G77" s="2"/>
      <c r="H77" s="2"/>
    </row>
    <row r="78" spans="5:8" x14ac:dyDescent="0.2">
      <c r="E78" s="4"/>
      <c r="G78" s="2"/>
      <c r="H78" s="2"/>
    </row>
    <row r="79" spans="5:8" x14ac:dyDescent="0.2">
      <c r="E79" s="4"/>
      <c r="G79" s="2"/>
      <c r="H79" s="2"/>
    </row>
    <row r="80" spans="5:8" x14ac:dyDescent="0.2">
      <c r="E80" s="4"/>
      <c r="G80" s="2"/>
      <c r="H80" s="2"/>
    </row>
    <row r="81" spans="5:8" x14ac:dyDescent="0.2">
      <c r="E81" s="4"/>
      <c r="G81" s="2"/>
      <c r="H81" s="2"/>
    </row>
    <row r="82" spans="5:8" x14ac:dyDescent="0.2">
      <c r="E82" s="4"/>
      <c r="G82" s="2"/>
      <c r="H82" s="2"/>
    </row>
    <row r="83" spans="5:8" x14ac:dyDescent="0.2">
      <c r="E83" s="4"/>
      <c r="G83" s="2"/>
      <c r="H83" s="2"/>
    </row>
    <row r="84" spans="5:8" x14ac:dyDescent="0.2">
      <c r="E84" s="4"/>
      <c r="G84" s="2"/>
      <c r="H84" s="2"/>
    </row>
    <row r="85" spans="5:8" x14ac:dyDescent="0.2">
      <c r="E85" s="4"/>
      <c r="G85" s="2"/>
      <c r="H85" s="2"/>
    </row>
    <row r="86" spans="5:8" x14ac:dyDescent="0.2">
      <c r="E86" s="4"/>
      <c r="G86" s="2"/>
      <c r="H86" s="2"/>
    </row>
    <row r="87" spans="5:8" x14ac:dyDescent="0.2">
      <c r="E87" s="4"/>
      <c r="G87" s="2"/>
      <c r="H87" s="2"/>
    </row>
    <row r="88" spans="5:8" x14ac:dyDescent="0.2">
      <c r="E88" s="4"/>
      <c r="G88" s="2"/>
      <c r="H88" s="2"/>
    </row>
    <row r="89" spans="5:8" x14ac:dyDescent="0.2">
      <c r="E89" s="4"/>
      <c r="G89" s="2"/>
      <c r="H89" s="2"/>
    </row>
    <row r="90" spans="5:8" x14ac:dyDescent="0.2">
      <c r="E90" s="4"/>
      <c r="G90" s="2"/>
      <c r="H90" s="2"/>
    </row>
    <row r="91" spans="5:8" x14ac:dyDescent="0.2">
      <c r="E91" s="4"/>
      <c r="G91" s="2"/>
      <c r="H91" s="2"/>
    </row>
    <row r="92" spans="5:8" x14ac:dyDescent="0.2">
      <c r="E92" s="4"/>
      <c r="G92" s="2"/>
      <c r="H92" s="2"/>
    </row>
    <row r="93" spans="5:8" x14ac:dyDescent="0.2">
      <c r="E93" s="4"/>
      <c r="G93" s="2"/>
      <c r="H93" s="2"/>
    </row>
    <row r="94" spans="5:8" x14ac:dyDescent="0.2">
      <c r="E94" s="4"/>
      <c r="G94" s="2"/>
      <c r="H94" s="2"/>
    </row>
    <row r="95" spans="5:8" x14ac:dyDescent="0.2">
      <c r="E95" s="4"/>
      <c r="G95" s="2"/>
      <c r="H95" s="2"/>
    </row>
    <row r="96" spans="5:8" x14ac:dyDescent="0.2">
      <c r="E96" s="4"/>
      <c r="G96" s="2"/>
      <c r="H96" s="2"/>
    </row>
    <row r="97" spans="5:8" x14ac:dyDescent="0.2">
      <c r="E97" s="4"/>
      <c r="G97" s="2"/>
      <c r="H97" s="2"/>
    </row>
    <row r="98" spans="5:8" x14ac:dyDescent="0.2">
      <c r="E98" s="4"/>
      <c r="G98" s="2"/>
      <c r="H98" s="2"/>
    </row>
    <row r="99" spans="5:8" x14ac:dyDescent="0.2">
      <c r="E99" s="4"/>
      <c r="G99" s="2"/>
      <c r="H99" s="2"/>
    </row>
    <row r="100" spans="5:8" x14ac:dyDescent="0.2">
      <c r="E100" s="4"/>
      <c r="G100" s="2"/>
      <c r="H100" s="2"/>
    </row>
    <row r="101" spans="5:8" x14ac:dyDescent="0.2">
      <c r="E101" s="4"/>
      <c r="G101" s="2"/>
      <c r="H101" s="2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9"/>
  <sheetViews>
    <sheetView workbookViewId="0"/>
  </sheetViews>
  <sheetFormatPr baseColWidth="10" defaultColWidth="8.83203125" defaultRowHeight="15" x14ac:dyDescent="0.2"/>
  <cols>
    <col min="1" max="3" width="42" customWidth="1"/>
  </cols>
  <sheetData>
    <row r="1" spans="1:3" x14ac:dyDescent="0.2">
      <c r="A1" s="1" t="s">
        <v>63</v>
      </c>
      <c r="B1" s="1" t="s">
        <v>64</v>
      </c>
      <c r="C1" s="1" t="s">
        <v>65</v>
      </c>
    </row>
    <row r="2" spans="1:3" x14ac:dyDescent="0.2">
      <c r="A2" t="s">
        <v>66</v>
      </c>
      <c r="B2" s="5">
        <f>SUM(TT_GMV_Max_Daily!B2:B31)</f>
        <v>0</v>
      </c>
      <c r="C2" s="5">
        <f>SUM(Meta_Daily!B2:B31)</f>
        <v>0</v>
      </c>
    </row>
    <row r="3" spans="1:3" x14ac:dyDescent="0.2">
      <c r="A3" t="s">
        <v>67</v>
      </c>
      <c r="B3" s="5">
        <f>SUM(TT_GMV_Max_Daily!C2:C31)</f>
        <v>0</v>
      </c>
      <c r="C3" s="5">
        <f>SUM(Meta_Daily!C2:C31)</f>
        <v>0</v>
      </c>
    </row>
    <row r="4" spans="1:3" x14ac:dyDescent="0.2">
      <c r="A4" t="s">
        <v>68</v>
      </c>
      <c r="B4" s="5">
        <f>SUM(TT_GMV_Max_Daily!D2:D31)</f>
        <v>0</v>
      </c>
      <c r="C4" s="5">
        <f>SUM(Meta_Daily!D2:D31)</f>
        <v>0</v>
      </c>
    </row>
    <row r="5" spans="1:3" x14ac:dyDescent="0.2">
      <c r="A5" t="s">
        <v>69</v>
      </c>
      <c r="B5" s="5">
        <f>SUM(TT_GMV_Max_Daily!E2:E31)</f>
        <v>0</v>
      </c>
      <c r="C5" s="5">
        <f>SUM(Meta_Daily!E2:E31)</f>
        <v>0</v>
      </c>
    </row>
    <row r="6" spans="1:3" x14ac:dyDescent="0.2">
      <c r="A6" t="s">
        <v>70</v>
      </c>
      <c r="B6" s="5">
        <f>SUM(TT_GMV_Max_Daily!Q2:Q31)</f>
        <v>0</v>
      </c>
      <c r="C6" s="5">
        <f>SUM(Meta_Daily!K2:K31)</f>
        <v>0</v>
      </c>
    </row>
    <row r="7" spans="1:3" x14ac:dyDescent="0.2">
      <c r="A7" t="s">
        <v>71</v>
      </c>
      <c r="B7" s="5">
        <f>SUM(TT_GMV_Max_Daily!R2:R31)</f>
        <v>0</v>
      </c>
      <c r="C7" s="5">
        <f>SUM(Meta_Daily!L2:L31)</f>
        <v>0</v>
      </c>
    </row>
    <row r="8" spans="1:3" x14ac:dyDescent="0.2">
      <c r="A8" t="s">
        <v>72</v>
      </c>
      <c r="B8" s="6" t="str">
        <f>IF(SUM(TT_GMV_Max_Daily!B2:B31)&gt;0, SUM(TT_GMV_Max_Daily!C2:C31)/SUM(TT_GMV_Max_Daily!B2:B31), "")</f>
        <v/>
      </c>
      <c r="C8" s="6" t="str">
        <f>IF(SUM(Meta_Daily!B2:B31)&gt;0, SUM(Meta_Daily!C2:C31)/SUM(Meta_Daily!B2:B31), "")</f>
        <v/>
      </c>
    </row>
    <row r="9" spans="1:3" x14ac:dyDescent="0.2">
      <c r="A9" t="s">
        <v>73</v>
      </c>
      <c r="B9" s="6" t="str">
        <f>IF(SUM(TT_GMV_Max_Daily!B2:B31)&gt;0, SUM(TT_GMV_Max_Daily!R2:R31)/SUM(TT_GMV_Max_Daily!B2:B31), "")</f>
        <v/>
      </c>
      <c r="C9" s="6" t="str">
        <f>IF(SUM(Meta_Daily!B2:B31)&gt;0, SUM(Meta_Daily!L2:L31)/SUM(Meta_Daily!B2:B31), "")</f>
        <v/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1"/>
  <sheetViews>
    <sheetView tabSelected="1" workbookViewId="0"/>
  </sheetViews>
  <sheetFormatPr baseColWidth="10" defaultColWidth="8.83203125" defaultRowHeight="15" x14ac:dyDescent="0.2"/>
  <cols>
    <col min="1" max="1" width="6" customWidth="1"/>
    <col min="2" max="2" width="49.1640625" customWidth="1"/>
    <col min="3" max="5" width="40" customWidth="1"/>
  </cols>
  <sheetData>
    <row r="1" spans="1:5" x14ac:dyDescent="0.2">
      <c r="A1" s="1" t="s">
        <v>74</v>
      </c>
      <c r="B1" s="1" t="s">
        <v>75</v>
      </c>
      <c r="C1" s="1" t="s">
        <v>76</v>
      </c>
      <c r="D1" s="1" t="s">
        <v>77</v>
      </c>
      <c r="E1" s="1" t="s">
        <v>47</v>
      </c>
    </row>
    <row r="2" spans="1:5" x14ac:dyDescent="0.2">
      <c r="A2" s="7">
        <v>1</v>
      </c>
      <c r="B2" t="s">
        <v>78</v>
      </c>
    </row>
    <row r="3" spans="1:5" x14ac:dyDescent="0.2">
      <c r="A3" s="7">
        <v>2</v>
      </c>
      <c r="B3" t="s">
        <v>79</v>
      </c>
    </row>
    <row r="4" spans="1:5" x14ac:dyDescent="0.2">
      <c r="A4" s="7">
        <v>3</v>
      </c>
      <c r="B4" t="s">
        <v>80</v>
      </c>
    </row>
    <row r="5" spans="1:5" x14ac:dyDescent="0.2">
      <c r="A5" s="7">
        <v>4</v>
      </c>
      <c r="B5" t="s">
        <v>81</v>
      </c>
    </row>
    <row r="6" spans="1:5" x14ac:dyDescent="0.2">
      <c r="A6" s="7">
        <v>5</v>
      </c>
      <c r="B6" t="s">
        <v>82</v>
      </c>
    </row>
    <row r="7" spans="1:5" x14ac:dyDescent="0.2">
      <c r="A7" s="7">
        <v>6</v>
      </c>
      <c r="B7" t="s">
        <v>83</v>
      </c>
    </row>
    <row r="8" spans="1:5" x14ac:dyDescent="0.2">
      <c r="A8" s="7">
        <v>7</v>
      </c>
      <c r="B8" t="s">
        <v>84</v>
      </c>
    </row>
    <row r="9" spans="1:5" x14ac:dyDescent="0.2">
      <c r="A9" s="7">
        <v>8</v>
      </c>
      <c r="B9" t="s">
        <v>85</v>
      </c>
    </row>
    <row r="10" spans="1:5" x14ac:dyDescent="0.2">
      <c r="A10" s="7">
        <v>9</v>
      </c>
      <c r="B10" t="s">
        <v>86</v>
      </c>
    </row>
    <row r="11" spans="1:5" x14ac:dyDescent="0.2">
      <c r="A11" s="7">
        <v>10</v>
      </c>
      <c r="B11" t="s">
        <v>87</v>
      </c>
    </row>
    <row r="12" spans="1:5" x14ac:dyDescent="0.2">
      <c r="A12" s="7">
        <v>11</v>
      </c>
      <c r="B12" t="s">
        <v>88</v>
      </c>
    </row>
    <row r="13" spans="1:5" x14ac:dyDescent="0.2">
      <c r="A13" s="7">
        <v>12</v>
      </c>
      <c r="B13" t="s">
        <v>89</v>
      </c>
    </row>
    <row r="14" spans="1:5" x14ac:dyDescent="0.2">
      <c r="A14" s="7">
        <v>13</v>
      </c>
      <c r="B14" t="s">
        <v>90</v>
      </c>
    </row>
    <row r="15" spans="1:5" x14ac:dyDescent="0.2">
      <c r="A15" s="7">
        <v>14</v>
      </c>
      <c r="B15" t="s">
        <v>91</v>
      </c>
    </row>
    <row r="16" spans="1:5" x14ac:dyDescent="0.2">
      <c r="A16" s="7">
        <v>15</v>
      </c>
      <c r="B16" t="s">
        <v>92</v>
      </c>
    </row>
    <row r="17" spans="1:2" x14ac:dyDescent="0.2">
      <c r="A17" s="7">
        <v>16</v>
      </c>
      <c r="B17" t="s">
        <v>93</v>
      </c>
    </row>
    <row r="18" spans="1:2" x14ac:dyDescent="0.2">
      <c r="A18" s="7">
        <v>17</v>
      </c>
      <c r="B18" t="s">
        <v>94</v>
      </c>
    </row>
    <row r="19" spans="1:2" x14ac:dyDescent="0.2">
      <c r="A19" s="7">
        <v>18</v>
      </c>
      <c r="B19" t="s">
        <v>95</v>
      </c>
    </row>
    <row r="20" spans="1:2" x14ac:dyDescent="0.2">
      <c r="A20" s="7">
        <v>19</v>
      </c>
      <c r="B20" t="s">
        <v>96</v>
      </c>
    </row>
    <row r="21" spans="1:2" x14ac:dyDescent="0.2">
      <c r="A21" s="7">
        <v>20</v>
      </c>
      <c r="B21" t="s">
        <v>97</v>
      </c>
    </row>
    <row r="22" spans="1:2" x14ac:dyDescent="0.2">
      <c r="A22" s="7">
        <v>21</v>
      </c>
      <c r="B22" t="s">
        <v>98</v>
      </c>
    </row>
    <row r="23" spans="1:2" x14ac:dyDescent="0.2">
      <c r="A23" s="7">
        <v>22</v>
      </c>
      <c r="B23" t="s">
        <v>99</v>
      </c>
    </row>
    <row r="24" spans="1:2" x14ac:dyDescent="0.2">
      <c r="A24" s="7">
        <v>23</v>
      </c>
      <c r="B24" t="s">
        <v>100</v>
      </c>
    </row>
    <row r="25" spans="1:2" x14ac:dyDescent="0.2">
      <c r="A25" s="7">
        <v>24</v>
      </c>
      <c r="B25" t="s">
        <v>101</v>
      </c>
    </row>
    <row r="26" spans="1:2" x14ac:dyDescent="0.2">
      <c r="A26" s="7">
        <v>25</v>
      </c>
      <c r="B26" t="s">
        <v>102</v>
      </c>
    </row>
    <row r="27" spans="1:2" x14ac:dyDescent="0.2">
      <c r="A27" s="7">
        <v>26</v>
      </c>
      <c r="B27" t="s">
        <v>103</v>
      </c>
    </row>
    <row r="28" spans="1:2" x14ac:dyDescent="0.2">
      <c r="A28" s="7">
        <v>27</v>
      </c>
      <c r="B28" t="s">
        <v>104</v>
      </c>
    </row>
    <row r="29" spans="1:2" x14ac:dyDescent="0.2">
      <c r="A29" s="7">
        <v>28</v>
      </c>
      <c r="B29" t="s">
        <v>105</v>
      </c>
    </row>
    <row r="30" spans="1:2" x14ac:dyDescent="0.2">
      <c r="A30" s="7">
        <v>29</v>
      </c>
      <c r="B30" t="s">
        <v>106</v>
      </c>
    </row>
    <row r="31" spans="1:2" x14ac:dyDescent="0.2">
      <c r="A31" s="7">
        <v>30</v>
      </c>
      <c r="B31" t="s">
        <v>107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READ_ME</vt:lpstr>
      <vt:lpstr>Inputs</vt:lpstr>
      <vt:lpstr>TT_GMV_Max_Daily</vt:lpstr>
      <vt:lpstr>Meta_Daily</vt:lpstr>
      <vt:lpstr>Signals_Health</vt:lpstr>
      <vt:lpstr>Creative_Log</vt:lpstr>
      <vt:lpstr>Summary</vt:lpstr>
      <vt:lpstr>Calendar_30_Day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2025-10-30T04:41:08Z</dcterms:created>
  <dcterms:modified xsi:type="dcterms:W3CDTF">2025-10-30T04:44:50Z</dcterms:modified>
</cp:coreProperties>
</file>